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09"/>
  <workbookPr/>
  <mc:AlternateContent xmlns:mc="http://schemas.openxmlformats.org/markup-compatibility/2006">
    <mc:Choice Requires="x15">
      <x15ac:absPath xmlns:x15ac="http://schemas.microsoft.com/office/spreadsheetml/2010/11/ac" url="C:\Users\Marciel\Desktop\"/>
    </mc:Choice>
  </mc:AlternateContent>
  <xr:revisionPtr revIDLastSave="0" documentId="13_ncr:1_{1DEF1C03-E5A5-423F-91EC-F742B81E46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20" i="1" s="1"/>
  <c r="I16" i="1"/>
  <c r="I14" i="1"/>
  <c r="I12" i="1"/>
  <c r="I10" i="1"/>
  <c r="F18" i="1"/>
  <c r="G18" i="1" s="1"/>
  <c r="F16" i="1"/>
  <c r="G16" i="1" s="1"/>
  <c r="F14" i="1"/>
  <c r="G14" i="1" s="1"/>
  <c r="F12" i="1"/>
  <c r="G12" i="1" s="1"/>
  <c r="F10" i="1"/>
  <c r="G10" i="1" s="1"/>
  <c r="H18" i="1" l="1"/>
  <c r="H16" i="1"/>
  <c r="H14" i="1"/>
  <c r="H12" i="1"/>
  <c r="H10" i="1"/>
  <c r="G20" i="1" l="1"/>
  <c r="H20" i="1"/>
</calcChain>
</file>

<file path=xl/sharedStrings.xml><?xml version="1.0" encoding="utf-8"?>
<sst xmlns="http://schemas.openxmlformats.org/spreadsheetml/2006/main" count="26" uniqueCount="22">
  <si>
    <t>SEÇÃO DE COMPRAS - SECOMP</t>
  </si>
  <si>
    <t>Posto</t>
  </si>
  <si>
    <t>Jornada</t>
  </si>
  <si>
    <t xml:space="preserve">Quantidade </t>
  </si>
  <si>
    <t xml:space="preserve">Valor </t>
  </si>
  <si>
    <t>Valor Mensal       ( A x B)</t>
  </si>
  <si>
    <t>Valor Total Anual</t>
  </si>
  <si>
    <t>Postos (A)</t>
  </si>
  <si>
    <t xml:space="preserve">Pessoas </t>
  </si>
  <si>
    <t>Posto (B)</t>
  </si>
  <si>
    <t>Pessoas</t>
  </si>
  <si>
    <t>TOTAL</t>
  </si>
  <si>
    <t>COORDENADORIA DE COMPRAS E CONTRATOS - COCC</t>
  </si>
  <si>
    <t>PROC. SEI 350/2024-42</t>
  </si>
  <si>
    <t>40 horas</t>
  </si>
  <si>
    <t>Administrador de banco de dados - Sênior</t>
  </si>
  <si>
    <t>Analista de redes e de comunicação de dados - Sênior</t>
  </si>
  <si>
    <t>Administrador de sistemas operacionais - Sênior</t>
  </si>
  <si>
    <t>Especialista em Cloud - Sênior</t>
  </si>
  <si>
    <t>Administrador em segurança da informação - Sênior</t>
  </si>
  <si>
    <t>Valor Total Quinquenal</t>
  </si>
  <si>
    <t>Brasília - DF,  xx de xxxxx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</si>
</sst>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8" xfId="1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7" xfId="1" applyFont="1" applyBorder="1" applyAlignment="1">
      <alignment horizontal="center" vertical="center"/>
    </xf>
    <xf numFmtId="164" fontId="4" fillId="0" borderId="19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/>
    </xf>
    <xf numFmtId="164" fontId="4" fillId="0" borderId="6" xfId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121920</xdr:rowOff>
    </xdr:to>
    <xdr:sp macro="" textlink="">
      <xdr:nvSpPr>
        <xdr:cNvPr id="1025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3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4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121920</xdr:colOff>
      <xdr:row>0</xdr:row>
      <xdr:rowOff>0</xdr:rowOff>
    </xdr:from>
    <xdr:to>
      <xdr:col>2</xdr:col>
      <xdr:colOff>60960</xdr:colOff>
      <xdr:row>7</xdr:row>
      <xdr:rowOff>24765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3406140" cy="129540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10" zoomScaleNormal="100" workbookViewId="0">
      <selection activeCell="D24" sqref="D24"/>
    </sheetView>
  </sheetViews>
  <sheetFormatPr defaultRowHeight="14.4" x14ac:dyDescent="0.3"/>
  <cols>
    <col min="1" max="1" width="32.6640625" customWidth="1"/>
    <col min="2" max="2" width="17.6640625" customWidth="1"/>
    <col min="3" max="3" width="13.33203125" customWidth="1"/>
    <col min="4" max="4" width="18.44140625" customWidth="1"/>
    <col min="5" max="5" width="16.44140625" customWidth="1"/>
    <col min="6" max="6" width="22.33203125" customWidth="1"/>
    <col min="7" max="7" width="17.6640625" customWidth="1"/>
    <col min="8" max="8" width="17.88671875" customWidth="1"/>
    <col min="9" max="9" width="24.109375" customWidth="1"/>
    <col min="10" max="10" width="16" customWidth="1"/>
    <col min="11" max="11" width="15" customWidth="1"/>
    <col min="12" max="13" width="16.33203125" customWidth="1"/>
    <col min="14" max="14" width="16.6640625" customWidth="1"/>
  </cols>
  <sheetData>
    <row r="1" spans="1:12" ht="14.4" customHeight="1" x14ac:dyDescent="0.3">
      <c r="A1" s="22"/>
      <c r="B1" s="2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15.6" customHeight="1" x14ac:dyDescent="0.3">
      <c r="A2" s="22"/>
      <c r="B2" s="22"/>
      <c r="C2" s="23" t="s">
        <v>12</v>
      </c>
      <c r="D2" s="23"/>
      <c r="E2" s="23"/>
      <c r="F2" s="23"/>
      <c r="G2" s="23"/>
      <c r="H2" s="23"/>
      <c r="I2" s="4"/>
      <c r="J2" s="4"/>
      <c r="K2" s="3"/>
      <c r="L2" s="3"/>
    </row>
    <row r="3" spans="1:12" ht="15.6" customHeight="1" x14ac:dyDescent="0.3">
      <c r="A3" s="22"/>
      <c r="B3" s="22"/>
      <c r="C3" s="23" t="s">
        <v>0</v>
      </c>
      <c r="D3" s="23"/>
      <c r="E3" s="23"/>
      <c r="F3" s="23"/>
      <c r="G3" s="23"/>
      <c r="H3" s="23"/>
      <c r="I3" s="4"/>
      <c r="J3" s="4"/>
      <c r="K3" s="3"/>
      <c r="L3" s="3"/>
    </row>
    <row r="4" spans="1:12" ht="15.6" customHeight="1" x14ac:dyDescent="0.3">
      <c r="A4" s="22"/>
      <c r="B4" s="22"/>
      <c r="C4" s="23" t="s">
        <v>13</v>
      </c>
      <c r="D4" s="23"/>
      <c r="E4" s="23"/>
      <c r="F4" s="23"/>
      <c r="G4" s="23"/>
      <c r="H4" s="23"/>
      <c r="I4" s="4"/>
      <c r="J4" s="4"/>
      <c r="K4" s="3"/>
      <c r="L4" s="3"/>
    </row>
    <row r="5" spans="1:12" ht="15.6" x14ac:dyDescent="0.3">
      <c r="A5" s="3"/>
      <c r="B5" s="3"/>
      <c r="C5" s="24"/>
      <c r="D5" s="24"/>
      <c r="E5" s="24"/>
      <c r="F5" s="24"/>
      <c r="G5" s="24"/>
      <c r="H5" s="24"/>
      <c r="I5" s="24"/>
    </row>
    <row r="6" spans="1:12" x14ac:dyDescent="0.3"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9" customHeight="1" thickBot="1" x14ac:dyDescent="0.35">
      <c r="H7" s="1"/>
    </row>
    <row r="8" spans="1:12" ht="66.599999999999994" customHeight="1" thickBot="1" x14ac:dyDescent="0.35">
      <c r="A8" s="18" t="s">
        <v>1</v>
      </c>
      <c r="B8" s="18" t="s">
        <v>2</v>
      </c>
      <c r="C8" s="41" t="s">
        <v>3</v>
      </c>
      <c r="D8" s="42"/>
      <c r="E8" s="39" t="s">
        <v>4</v>
      </c>
      <c r="F8" s="40"/>
      <c r="G8" s="37" t="s">
        <v>5</v>
      </c>
      <c r="H8" s="30" t="s">
        <v>6</v>
      </c>
      <c r="I8" s="30" t="s">
        <v>20</v>
      </c>
    </row>
    <row r="9" spans="1:12" ht="28.2" customHeight="1" thickBot="1" x14ac:dyDescent="0.35">
      <c r="A9" s="19"/>
      <c r="B9" s="19"/>
      <c r="C9" s="13" t="s">
        <v>7</v>
      </c>
      <c r="D9" s="14" t="s">
        <v>8</v>
      </c>
      <c r="E9" s="12" t="s">
        <v>9</v>
      </c>
      <c r="F9" s="17" t="s">
        <v>10</v>
      </c>
      <c r="G9" s="38"/>
      <c r="H9" s="31"/>
      <c r="I9" s="31"/>
    </row>
    <row r="10" spans="1:12" ht="28.2" customHeight="1" x14ac:dyDescent="0.3">
      <c r="A10" s="5" t="s">
        <v>15</v>
      </c>
      <c r="B10" s="7" t="s">
        <v>14</v>
      </c>
      <c r="C10" s="20">
        <v>2</v>
      </c>
      <c r="D10" s="25">
        <v>2</v>
      </c>
      <c r="E10" s="32">
        <v>23255.51</v>
      </c>
      <c r="F10" s="32">
        <f>E10</f>
        <v>23255.51</v>
      </c>
      <c r="G10" s="32">
        <f>F10*D10</f>
        <v>46511.02</v>
      </c>
      <c r="H10" s="34">
        <f>(G10*12)</f>
        <v>558132.24</v>
      </c>
      <c r="I10" s="34">
        <f>(H10*5)</f>
        <v>2790661.2</v>
      </c>
    </row>
    <row r="11" spans="1:12" ht="28.2" customHeight="1" thickBot="1" x14ac:dyDescent="0.35">
      <c r="A11" s="6"/>
      <c r="B11" s="8"/>
      <c r="C11" s="21"/>
      <c r="D11" s="26"/>
      <c r="E11" s="33"/>
      <c r="F11" s="33"/>
      <c r="G11" s="33"/>
      <c r="H11" s="35"/>
      <c r="I11" s="35"/>
    </row>
    <row r="12" spans="1:12" ht="32.4" customHeight="1" x14ac:dyDescent="0.3">
      <c r="A12" s="5" t="s">
        <v>16</v>
      </c>
      <c r="B12" s="7" t="s">
        <v>14</v>
      </c>
      <c r="C12" s="20">
        <v>2</v>
      </c>
      <c r="D12" s="25">
        <v>2</v>
      </c>
      <c r="E12" s="36">
        <v>21569.54</v>
      </c>
      <c r="F12" s="36">
        <f>E12</f>
        <v>21569.54</v>
      </c>
      <c r="G12" s="36">
        <f>F12*D12</f>
        <v>43139.08</v>
      </c>
      <c r="H12" s="34">
        <f>G12*12</f>
        <v>517668.96</v>
      </c>
      <c r="I12" s="34">
        <f>H12*5</f>
        <v>2588344.8000000003</v>
      </c>
    </row>
    <row r="13" spans="1:12" ht="32.4" customHeight="1" thickBot="1" x14ac:dyDescent="0.35">
      <c r="A13" s="6"/>
      <c r="B13" s="8"/>
      <c r="C13" s="21"/>
      <c r="D13" s="26"/>
      <c r="E13" s="33"/>
      <c r="F13" s="33"/>
      <c r="G13" s="33"/>
      <c r="H13" s="35"/>
      <c r="I13" s="35"/>
    </row>
    <row r="14" spans="1:12" ht="33" customHeight="1" x14ac:dyDescent="0.3">
      <c r="A14" s="5" t="s">
        <v>17</v>
      </c>
      <c r="B14" s="7" t="s">
        <v>14</v>
      </c>
      <c r="C14" s="20">
        <v>4</v>
      </c>
      <c r="D14" s="25">
        <v>4</v>
      </c>
      <c r="E14" s="36">
        <v>20453.41</v>
      </c>
      <c r="F14" s="36">
        <f>E14</f>
        <v>20453.41</v>
      </c>
      <c r="G14" s="36">
        <f>F14*D14</f>
        <v>81813.64</v>
      </c>
      <c r="H14" s="34">
        <f>G14*12</f>
        <v>981763.67999999993</v>
      </c>
      <c r="I14" s="34">
        <f>H14*5</f>
        <v>4908818.3999999994</v>
      </c>
    </row>
    <row r="15" spans="1:12" ht="24" customHeight="1" thickBot="1" x14ac:dyDescent="0.35">
      <c r="A15" s="6"/>
      <c r="B15" s="8"/>
      <c r="C15" s="21"/>
      <c r="D15" s="26"/>
      <c r="E15" s="33"/>
      <c r="F15" s="33"/>
      <c r="G15" s="33"/>
      <c r="H15" s="35"/>
      <c r="I15" s="35"/>
    </row>
    <row r="16" spans="1:12" ht="23.4" customHeight="1" x14ac:dyDescent="0.3">
      <c r="A16" s="5" t="s">
        <v>18</v>
      </c>
      <c r="B16" s="20" t="s">
        <v>14</v>
      </c>
      <c r="C16" s="20">
        <v>2</v>
      </c>
      <c r="D16" s="25">
        <v>2</v>
      </c>
      <c r="E16" s="36">
        <v>34876.449999999997</v>
      </c>
      <c r="F16" s="36">
        <f>E16</f>
        <v>34876.449999999997</v>
      </c>
      <c r="G16" s="36">
        <f>F16*D16</f>
        <v>69752.899999999994</v>
      </c>
      <c r="H16" s="34">
        <f>G16*12</f>
        <v>837034.79999999993</v>
      </c>
      <c r="I16" s="34">
        <f>H16*5</f>
        <v>4185173.9999999995</v>
      </c>
    </row>
    <row r="17" spans="1:9" ht="26.4" customHeight="1" thickBot="1" x14ac:dyDescent="0.35">
      <c r="A17" s="6"/>
      <c r="B17" s="21"/>
      <c r="C17" s="21"/>
      <c r="D17" s="26"/>
      <c r="E17" s="33"/>
      <c r="F17" s="33"/>
      <c r="G17" s="44"/>
      <c r="H17" s="35"/>
      <c r="I17" s="35"/>
    </row>
    <row r="18" spans="1:9" ht="26.4" customHeight="1" x14ac:dyDescent="0.3">
      <c r="A18" s="5" t="s">
        <v>19</v>
      </c>
      <c r="B18" s="20" t="s">
        <v>14</v>
      </c>
      <c r="C18" s="20">
        <v>2</v>
      </c>
      <c r="D18" s="25">
        <v>2</v>
      </c>
      <c r="E18" s="36">
        <v>26232.57</v>
      </c>
      <c r="F18" s="36">
        <f>E18</f>
        <v>26232.57</v>
      </c>
      <c r="G18" s="32">
        <f>F18*D18</f>
        <v>52465.14</v>
      </c>
      <c r="H18" s="34">
        <f>G18*12</f>
        <v>629581.67999999993</v>
      </c>
      <c r="I18" s="34">
        <f>H18*5</f>
        <v>3147908.3999999994</v>
      </c>
    </row>
    <row r="19" spans="1:9" ht="28.95" customHeight="1" thickBot="1" x14ac:dyDescent="0.35">
      <c r="A19" s="6"/>
      <c r="B19" s="21"/>
      <c r="C19" s="21"/>
      <c r="D19" s="26"/>
      <c r="E19" s="43"/>
      <c r="F19" s="43"/>
      <c r="G19" s="43"/>
      <c r="H19" s="35"/>
      <c r="I19" s="35"/>
    </row>
    <row r="20" spans="1:9" ht="22.2" customHeight="1" thickBot="1" x14ac:dyDescent="0.35">
      <c r="A20" s="28" t="s">
        <v>11</v>
      </c>
      <c r="B20" s="29"/>
      <c r="C20" s="8">
        <v>12</v>
      </c>
      <c r="D20" s="9">
        <v>12</v>
      </c>
      <c r="E20" s="15"/>
      <c r="F20" s="16"/>
      <c r="G20" s="11">
        <f>SUM(G10:G19)</f>
        <v>293681.77999999997</v>
      </c>
      <c r="H20" s="10">
        <f>SUM(H10:H19)</f>
        <v>3524181.3599999994</v>
      </c>
      <c r="I20" s="10">
        <f>SUM(I10:I19)</f>
        <v>17620906.799999997</v>
      </c>
    </row>
    <row r="21" spans="1:9" ht="29.4" customHeight="1" x14ac:dyDescent="0.3"/>
    <row r="22" spans="1:9" ht="22.95" customHeight="1" x14ac:dyDescent="0.35">
      <c r="B22" s="27" t="s">
        <v>21</v>
      </c>
      <c r="C22" s="27"/>
      <c r="D22" s="27"/>
    </row>
    <row r="23" spans="1:9" ht="22.95" customHeight="1" x14ac:dyDescent="0.3"/>
    <row r="24" spans="1:9" ht="31.2" customHeight="1" x14ac:dyDescent="0.3"/>
  </sheetData>
  <mergeCells count="51">
    <mergeCell ref="I12:I13"/>
    <mergeCell ref="I14:I15"/>
    <mergeCell ref="I16:I17"/>
    <mergeCell ref="I18:I19"/>
    <mergeCell ref="E18:E19"/>
    <mergeCell ref="H18:H19"/>
    <mergeCell ref="G14:G15"/>
    <mergeCell ref="G16:G17"/>
    <mergeCell ref="G18:G19"/>
    <mergeCell ref="F14:F15"/>
    <mergeCell ref="F16:F17"/>
    <mergeCell ref="F18:F19"/>
    <mergeCell ref="C12:C13"/>
    <mergeCell ref="D12:D13"/>
    <mergeCell ref="E14:E15"/>
    <mergeCell ref="H14:H15"/>
    <mergeCell ref="E16:E17"/>
    <mergeCell ref="H16:H17"/>
    <mergeCell ref="E12:E13"/>
    <mergeCell ref="H12:H13"/>
    <mergeCell ref="G8:G9"/>
    <mergeCell ref="G10:G11"/>
    <mergeCell ref="G12:G13"/>
    <mergeCell ref="F10:F11"/>
    <mergeCell ref="F12:F13"/>
    <mergeCell ref="E8:F8"/>
    <mergeCell ref="C14:C15"/>
    <mergeCell ref="D14:D15"/>
    <mergeCell ref="B22:D22"/>
    <mergeCell ref="B16:B17"/>
    <mergeCell ref="C16:C17"/>
    <mergeCell ref="D16:D17"/>
    <mergeCell ref="B18:B19"/>
    <mergeCell ref="C18:C19"/>
    <mergeCell ref="D18:D19"/>
    <mergeCell ref="A20:B20"/>
    <mergeCell ref="A8:A9"/>
    <mergeCell ref="B8:B9"/>
    <mergeCell ref="C10:C11"/>
    <mergeCell ref="A1:B4"/>
    <mergeCell ref="C2:H2"/>
    <mergeCell ref="C3:H3"/>
    <mergeCell ref="C4:H4"/>
    <mergeCell ref="C5:I5"/>
    <mergeCell ref="D10:D11"/>
    <mergeCell ref="H8:H9"/>
    <mergeCell ref="E10:E11"/>
    <mergeCell ref="H10:H11"/>
    <mergeCell ref="C8:D8"/>
    <mergeCell ref="I8:I9"/>
    <mergeCell ref="I10:I11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Marciel Rubens da Silva</cp:lastModifiedBy>
  <cp:revision/>
  <dcterms:created xsi:type="dcterms:W3CDTF">2020-08-05T16:17:30Z</dcterms:created>
  <dcterms:modified xsi:type="dcterms:W3CDTF">2025-06-12T18:39:54Z</dcterms:modified>
  <cp:category/>
  <cp:contentStatus/>
</cp:coreProperties>
</file>