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2072" windowHeight="534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1" l="1"/>
  <c r="I14" i="1" s="1"/>
  <c r="H12" i="1" l="1"/>
  <c r="I12" i="1" s="1"/>
  <c r="H10" i="1"/>
  <c r="I10" i="1" s="1"/>
  <c r="H16" i="1" l="1"/>
  <c r="I16" i="1"/>
</calcChain>
</file>

<file path=xl/sharedStrings.xml><?xml version="1.0" encoding="utf-8"?>
<sst xmlns="http://schemas.openxmlformats.org/spreadsheetml/2006/main" count="32" uniqueCount="24">
  <si>
    <t>TOTAL</t>
  </si>
  <si>
    <t>COORDENADORIA DE MATERIAL, COMPRAS E CONTRATOS - COMCC</t>
  </si>
  <si>
    <t>SEÇÃO DE COMPRAS - SECOMP</t>
  </si>
  <si>
    <t>QUADRO RESUMO DOS POSTOS</t>
  </si>
  <si>
    <t>Posto</t>
  </si>
  <si>
    <t>Jornada</t>
  </si>
  <si>
    <t>Turno</t>
  </si>
  <si>
    <t>(inclusive sábados, domingos e feriados)</t>
  </si>
  <si>
    <t>12x36</t>
  </si>
  <si>
    <t>horas</t>
  </si>
  <si>
    <t>Diurno</t>
  </si>
  <si>
    <t>Noturno</t>
  </si>
  <si>
    <t>Valor Total Anual</t>
  </si>
  <si>
    <t xml:space="preserve">Quantidade </t>
  </si>
  <si>
    <t>Pessoas</t>
  </si>
  <si>
    <t xml:space="preserve">Valor </t>
  </si>
  <si>
    <t>Postos (A)</t>
  </si>
  <si>
    <t xml:space="preserve">Pessoas </t>
  </si>
  <si>
    <t>Posto (B)</t>
  </si>
  <si>
    <t>Valor Mensal       ( A x B)</t>
  </si>
  <si>
    <t>PROC. SEI 2269/2021-75</t>
  </si>
  <si>
    <t>Brigadista Masculino</t>
  </si>
  <si>
    <t>Brigadista Feminino</t>
  </si>
  <si>
    <t>Brasília - DF, 02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</si>
</sst>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5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4" fontId="5" fillId="0" borderId="16" xfId="0" applyNumberFormat="1" applyFont="1" applyBorder="1" applyAlignment="1">
      <alignment vertical="center"/>
    </xf>
    <xf numFmtId="44" fontId="5" fillId="0" borderId="9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4" fontId="5" fillId="0" borderId="8" xfId="0" applyNumberFormat="1" applyFont="1" applyBorder="1" applyAlignment="1">
      <alignment vertical="center"/>
    </xf>
    <xf numFmtId="44" fontId="5" fillId="0" borderId="21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44" fontId="5" fillId="0" borderId="19" xfId="1" applyFont="1" applyBorder="1" applyAlignment="1">
      <alignment horizontal="center" vertical="center"/>
    </xf>
    <xf numFmtId="44" fontId="5" fillId="0" borderId="18" xfId="1" applyFont="1" applyBorder="1" applyAlignment="1">
      <alignment horizontal="center" vertical="center"/>
    </xf>
    <xf numFmtId="44" fontId="5" fillId="0" borderId="4" xfId="1" applyFont="1" applyBorder="1" applyAlignment="1">
      <alignment horizontal="center" vertical="center"/>
    </xf>
    <xf numFmtId="44" fontId="5" fillId="0" borderId="17" xfId="1" applyFont="1" applyBorder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121920</xdr:rowOff>
    </xdr:to>
    <xdr:sp macro="" textlink="">
      <xdr:nvSpPr>
        <xdr:cNvPr id="1025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</xdr:row>
      <xdr:rowOff>0</xdr:rowOff>
    </xdr:from>
    <xdr:ext cx="304800" cy="304800"/>
    <xdr:sp macro="" textlink="">
      <xdr:nvSpPr>
        <xdr:cNvPr id="3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304800" cy="304800"/>
    <xdr:sp macro="" textlink="">
      <xdr:nvSpPr>
        <xdr:cNvPr id="4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121920</xdr:colOff>
      <xdr:row>0</xdr:row>
      <xdr:rowOff>0</xdr:rowOff>
    </xdr:from>
    <xdr:to>
      <xdr:col>2</xdr:col>
      <xdr:colOff>60960</xdr:colOff>
      <xdr:row>6</xdr:row>
      <xdr:rowOff>91440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3406140" cy="129540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H10" sqref="H10:H11"/>
    </sheetView>
  </sheetViews>
  <sheetFormatPr defaultRowHeight="14.4" x14ac:dyDescent="0.3"/>
  <cols>
    <col min="1" max="1" width="32.6640625" customWidth="1"/>
    <col min="2" max="2" width="17.6640625" customWidth="1"/>
    <col min="3" max="3" width="15.6640625" customWidth="1"/>
    <col min="4" max="4" width="13.33203125" customWidth="1"/>
    <col min="5" max="5" width="18.44140625" customWidth="1"/>
    <col min="6" max="6" width="16.44140625" customWidth="1"/>
    <col min="7" max="7" width="22.33203125" customWidth="1"/>
    <col min="8" max="8" width="17.6640625" customWidth="1"/>
    <col min="9" max="9" width="17.88671875" customWidth="1"/>
    <col min="10" max="10" width="16.6640625" customWidth="1"/>
    <col min="11" max="11" width="16" customWidth="1"/>
    <col min="12" max="12" width="15" customWidth="1"/>
    <col min="13" max="14" width="16.33203125" customWidth="1"/>
    <col min="15" max="15" width="16.6640625" customWidth="1"/>
  </cols>
  <sheetData>
    <row r="1" spans="1:13" ht="14.4" customHeight="1" x14ac:dyDescent="0.3">
      <c r="A1" s="46"/>
      <c r="B1" s="46"/>
      <c r="C1" s="46"/>
      <c r="D1" s="4"/>
      <c r="E1" s="4"/>
      <c r="F1" s="4"/>
      <c r="G1" s="4"/>
      <c r="H1" s="4"/>
      <c r="I1" s="4"/>
      <c r="J1" s="5"/>
      <c r="K1" s="5"/>
      <c r="L1" s="5"/>
      <c r="M1" s="5"/>
    </row>
    <row r="2" spans="1:13" ht="15.6" customHeight="1" x14ac:dyDescent="0.3">
      <c r="A2" s="46"/>
      <c r="B2" s="46"/>
      <c r="C2" s="46"/>
      <c r="D2" s="47" t="s">
        <v>1</v>
      </c>
      <c r="E2" s="47"/>
      <c r="F2" s="47"/>
      <c r="G2" s="47"/>
      <c r="H2" s="47"/>
      <c r="I2" s="47"/>
      <c r="J2" s="6"/>
      <c r="K2" s="6"/>
      <c r="L2" s="5"/>
      <c r="M2" s="5"/>
    </row>
    <row r="3" spans="1:13" ht="15.6" customHeight="1" x14ac:dyDescent="0.3">
      <c r="A3" s="46"/>
      <c r="B3" s="46"/>
      <c r="C3" s="46"/>
      <c r="D3" s="47" t="s">
        <v>2</v>
      </c>
      <c r="E3" s="47"/>
      <c r="F3" s="47"/>
      <c r="G3" s="47"/>
      <c r="H3" s="47"/>
      <c r="I3" s="47"/>
      <c r="J3" s="6"/>
      <c r="K3" s="6"/>
      <c r="L3" s="5"/>
      <c r="M3" s="5"/>
    </row>
    <row r="4" spans="1:13" ht="15.6" customHeight="1" x14ac:dyDescent="0.3">
      <c r="A4" s="46"/>
      <c r="B4" s="46"/>
      <c r="C4" s="46"/>
      <c r="D4" s="47" t="s">
        <v>20</v>
      </c>
      <c r="E4" s="47"/>
      <c r="F4" s="47"/>
      <c r="G4" s="47"/>
      <c r="H4" s="47"/>
      <c r="I4" s="47"/>
      <c r="J4" s="6"/>
      <c r="K4" s="6"/>
      <c r="L4" s="5"/>
      <c r="M4" s="5"/>
    </row>
    <row r="5" spans="1:13" ht="15.6" x14ac:dyDescent="0.3">
      <c r="A5" s="5"/>
      <c r="B5" s="8"/>
      <c r="C5" s="47" t="s">
        <v>3</v>
      </c>
      <c r="D5" s="47"/>
      <c r="E5" s="47"/>
      <c r="F5" s="47"/>
      <c r="G5" s="47"/>
      <c r="H5" s="47"/>
      <c r="I5" s="47"/>
      <c r="J5" s="47"/>
      <c r="K5" s="7"/>
      <c r="L5" s="7"/>
      <c r="M5" s="7"/>
    </row>
    <row r="6" spans="1:13" ht="18" x14ac:dyDescent="0.35">
      <c r="C6" s="3"/>
      <c r="D6" s="2"/>
      <c r="E6" s="4"/>
      <c r="F6" s="2"/>
      <c r="G6" s="4"/>
      <c r="H6" s="4"/>
      <c r="I6" s="2"/>
      <c r="J6" s="2"/>
      <c r="K6" s="2"/>
      <c r="L6" s="2"/>
      <c r="M6" s="2"/>
    </row>
    <row r="7" spans="1:13" ht="9" customHeight="1" thickBot="1" x14ac:dyDescent="0.35">
      <c r="I7" s="1"/>
    </row>
    <row r="8" spans="1:13" ht="66.599999999999994" customHeight="1" thickBot="1" x14ac:dyDescent="0.35">
      <c r="A8" s="44" t="s">
        <v>4</v>
      </c>
      <c r="B8" s="44" t="s">
        <v>5</v>
      </c>
      <c r="C8" s="44" t="s">
        <v>6</v>
      </c>
      <c r="D8" s="38" t="s">
        <v>13</v>
      </c>
      <c r="E8" s="39"/>
      <c r="F8" s="32" t="s">
        <v>15</v>
      </c>
      <c r="G8" s="33"/>
      <c r="H8" s="30" t="s">
        <v>19</v>
      </c>
      <c r="I8" s="28" t="s">
        <v>12</v>
      </c>
    </row>
    <row r="9" spans="1:13" ht="28.2" customHeight="1" thickBot="1" x14ac:dyDescent="0.35">
      <c r="A9" s="45"/>
      <c r="B9" s="45"/>
      <c r="C9" s="45"/>
      <c r="D9" s="17" t="s">
        <v>16</v>
      </c>
      <c r="E9" s="18" t="s">
        <v>17</v>
      </c>
      <c r="F9" s="16" t="s">
        <v>18</v>
      </c>
      <c r="G9" s="21" t="s">
        <v>14</v>
      </c>
      <c r="H9" s="31"/>
      <c r="I9" s="29"/>
    </row>
    <row r="10" spans="1:13" ht="28.2" customHeight="1" x14ac:dyDescent="0.3">
      <c r="A10" s="9" t="s">
        <v>21</v>
      </c>
      <c r="B10" s="11" t="s">
        <v>8</v>
      </c>
      <c r="C10" s="34" t="s">
        <v>10</v>
      </c>
      <c r="D10" s="34">
        <v>1</v>
      </c>
      <c r="E10" s="36">
        <v>2</v>
      </c>
      <c r="F10" s="27">
        <v>19725.16</v>
      </c>
      <c r="G10" s="27">
        <v>9862.58</v>
      </c>
      <c r="H10" s="27">
        <f>D10*F10</f>
        <v>19725.16</v>
      </c>
      <c r="I10" s="24">
        <f>(H10*12)</f>
        <v>236701.91999999998</v>
      </c>
    </row>
    <row r="11" spans="1:13" ht="28.2" customHeight="1" thickBot="1" x14ac:dyDescent="0.35">
      <c r="A11" s="10" t="s">
        <v>7</v>
      </c>
      <c r="B11" s="12" t="s">
        <v>9</v>
      </c>
      <c r="C11" s="35"/>
      <c r="D11" s="35"/>
      <c r="E11" s="37"/>
      <c r="F11" s="23"/>
      <c r="G11" s="23"/>
      <c r="H11" s="23"/>
      <c r="I11" s="25"/>
    </row>
    <row r="12" spans="1:13" ht="32.4" customHeight="1" x14ac:dyDescent="0.3">
      <c r="A12" s="9" t="s">
        <v>22</v>
      </c>
      <c r="B12" s="11" t="s">
        <v>8</v>
      </c>
      <c r="C12" s="34" t="s">
        <v>10</v>
      </c>
      <c r="D12" s="34">
        <v>1</v>
      </c>
      <c r="E12" s="36">
        <v>2</v>
      </c>
      <c r="F12" s="22">
        <v>19725.16</v>
      </c>
      <c r="G12" s="22">
        <v>9862.58</v>
      </c>
      <c r="H12" s="22">
        <f>D12*F12</f>
        <v>19725.16</v>
      </c>
      <c r="I12" s="24">
        <f>H12*12</f>
        <v>236701.91999999998</v>
      </c>
    </row>
    <row r="13" spans="1:13" ht="32.4" customHeight="1" thickBot="1" x14ac:dyDescent="0.35">
      <c r="A13" s="10" t="s">
        <v>7</v>
      </c>
      <c r="B13" s="12" t="s">
        <v>9</v>
      </c>
      <c r="C13" s="35"/>
      <c r="D13" s="35"/>
      <c r="E13" s="37"/>
      <c r="F13" s="23"/>
      <c r="G13" s="23"/>
      <c r="H13" s="23"/>
      <c r="I13" s="25"/>
    </row>
    <row r="14" spans="1:13" ht="33" customHeight="1" x14ac:dyDescent="0.3">
      <c r="A14" s="9" t="s">
        <v>21</v>
      </c>
      <c r="B14" s="11" t="s">
        <v>8</v>
      </c>
      <c r="C14" s="34" t="s">
        <v>11</v>
      </c>
      <c r="D14" s="34">
        <v>1</v>
      </c>
      <c r="E14" s="34">
        <v>2</v>
      </c>
      <c r="F14" s="22">
        <v>21883.64</v>
      </c>
      <c r="G14" s="22">
        <v>10941.82</v>
      </c>
      <c r="H14" s="22">
        <f>D14*F14</f>
        <v>21883.64</v>
      </c>
      <c r="I14" s="27">
        <f>H14*12</f>
        <v>262603.68</v>
      </c>
    </row>
    <row r="15" spans="1:13" ht="24" customHeight="1" thickBot="1" x14ac:dyDescent="0.35">
      <c r="A15" s="10" t="s">
        <v>7</v>
      </c>
      <c r="B15" s="12" t="s">
        <v>9</v>
      </c>
      <c r="C15" s="35"/>
      <c r="D15" s="35"/>
      <c r="E15" s="35"/>
      <c r="F15" s="23"/>
      <c r="G15" s="23"/>
      <c r="H15" s="23"/>
      <c r="I15" s="26"/>
    </row>
    <row r="16" spans="1:13" ht="22.2" customHeight="1" thickBot="1" x14ac:dyDescent="0.35">
      <c r="A16" s="41" t="s">
        <v>0</v>
      </c>
      <c r="B16" s="42"/>
      <c r="C16" s="43"/>
      <c r="D16" s="12">
        <v>3</v>
      </c>
      <c r="E16" s="13">
        <v>6</v>
      </c>
      <c r="F16" s="19"/>
      <c r="G16" s="20"/>
      <c r="H16" s="15">
        <f>SUM(H10:H15)</f>
        <v>61333.96</v>
      </c>
      <c r="I16" s="14">
        <f>SUM(I10:I15)</f>
        <v>736007.52</v>
      </c>
    </row>
    <row r="17" spans="2:5" ht="29.4" customHeight="1" x14ac:dyDescent="0.3"/>
    <row r="18" spans="2:5" ht="22.95" customHeight="1" x14ac:dyDescent="0.35">
      <c r="B18" s="40" t="s">
        <v>23</v>
      </c>
      <c r="C18" s="40"/>
      <c r="D18" s="40"/>
      <c r="E18" s="40"/>
    </row>
    <row r="19" spans="2:5" ht="22.95" customHeight="1" x14ac:dyDescent="0.3"/>
    <row r="20" spans="2:5" ht="31.2" customHeight="1" x14ac:dyDescent="0.3"/>
  </sheetData>
  <mergeCells count="35">
    <mergeCell ref="D14:D15"/>
    <mergeCell ref="C14:C15"/>
    <mergeCell ref="A1:C4"/>
    <mergeCell ref="D2:I2"/>
    <mergeCell ref="D3:I3"/>
    <mergeCell ref="D4:I4"/>
    <mergeCell ref="C5:J5"/>
    <mergeCell ref="D8:E8"/>
    <mergeCell ref="B18:E18"/>
    <mergeCell ref="A16:C16"/>
    <mergeCell ref="A8:A9"/>
    <mergeCell ref="B8:B9"/>
    <mergeCell ref="C8:C9"/>
    <mergeCell ref="C10:C11"/>
    <mergeCell ref="E14:E15"/>
    <mergeCell ref="D10:D11"/>
    <mergeCell ref="C12:C13"/>
    <mergeCell ref="D12:D13"/>
    <mergeCell ref="E12:E13"/>
    <mergeCell ref="E10:E11"/>
    <mergeCell ref="I8:I9"/>
    <mergeCell ref="F10:F11"/>
    <mergeCell ref="I10:I11"/>
    <mergeCell ref="F12:F13"/>
    <mergeCell ref="I12:I13"/>
    <mergeCell ref="H8:H9"/>
    <mergeCell ref="H10:H11"/>
    <mergeCell ref="H12:H13"/>
    <mergeCell ref="G10:G11"/>
    <mergeCell ref="G12:G13"/>
    <mergeCell ref="F8:G8"/>
    <mergeCell ref="F14:F15"/>
    <mergeCell ref="I14:I15"/>
    <mergeCell ref="H14:H15"/>
    <mergeCell ref="G14:G15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2021-05-31T19:30:39Z</cp:lastPrinted>
  <dcterms:created xsi:type="dcterms:W3CDTF">2020-08-05T16:17:30Z</dcterms:created>
  <dcterms:modified xsi:type="dcterms:W3CDTF">2021-08-02T20:05:35Z</dcterms:modified>
</cp:coreProperties>
</file>