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86F563E1-5CB0-4579-B765-66A6C16846D7}" xr6:coauthVersionLast="45" xr6:coauthVersionMax="45" xr10:uidLastSave="{00000000-0000-0000-0000-000000000000}"/>
  <bookViews>
    <workbookView xWindow="28680" yWindow="-120" windowWidth="29040" windowHeight="15840" xr2:uid="{CB058AE2-0235-4660-B95F-CAD2E704BE09}"/>
  </bookViews>
  <sheets>
    <sheet name="Ind_12.1" sheetId="1" r:id="rId1"/>
    <sheet name="Ind_12.2" sheetId="2" r:id="rId2"/>
    <sheet name="Ind_12.3 "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3" l="1"/>
  <c r="J35" i="3"/>
  <c r="E18" i="3"/>
  <c r="M35" i="2"/>
  <c r="J35" i="2"/>
  <c r="E18" i="2"/>
  <c r="M35" i="1"/>
  <c r="J35" i="1"/>
  <c r="E18" i="1"/>
</calcChain>
</file>

<file path=xl/sharedStrings.xml><?xml version="1.0" encoding="utf-8"?>
<sst xmlns="http://schemas.openxmlformats.org/spreadsheetml/2006/main" count="219" uniqueCount="74">
  <si>
    <t>Ficha de Detalhamento de Indicadores</t>
  </si>
  <si>
    <t>POSICIONAMENTO NO MAPA ESTRATÉGICO:</t>
  </si>
  <si>
    <t>CÓDIGO DO INDICADOR:</t>
  </si>
  <si>
    <t>CNMP_PE2018_IND_12.1</t>
  </si>
  <si>
    <t>NOME DO INDICADOR:</t>
  </si>
  <si>
    <t>Índice de adoção de boas práticas sustentáveis</t>
  </si>
  <si>
    <t>OBJETIVO ESTRATÉGICO ASSOCIADO:</t>
  </si>
  <si>
    <t xml:space="preserve">Induzir práticas de sustentabilidade e de excelência na utilização dos recursos </t>
  </si>
  <si>
    <t>PERSPECTIVA ESTRATÉGICA:</t>
  </si>
  <si>
    <t>Aprendizado e Crescimento</t>
  </si>
  <si>
    <t>DESCRIÇÃO DO OBJETIVO ESTRATÉGICO:</t>
  </si>
  <si>
    <t>Desenvolver ações voltadas para a sustentabilidade englobando os aspectos ambiental, econômico e social na busca do uso adequado dos recursos públicos.</t>
  </si>
  <si>
    <t>INFORMAÇÕES GERAIS:</t>
  </si>
  <si>
    <t>TIPO DE INDICADOR:</t>
  </si>
  <si>
    <t>Fórmula</t>
  </si>
  <si>
    <t>DESCRIÇÃO DO INDICADOR:</t>
  </si>
  <si>
    <t>O índice foi baseado no Índice de Acompanhamento da Sustentabilidade na Administração (IASA) elaborado pelo Tribunal de Contas da União - TCU, que traz uma ferramenta que traz o panorama da implementação das ações de sustentabilidade na Administração Pública Federal. Foi realizado uma simplificação do formulário ora utilizado pelo IASA para que possibilite uma autoavaliação anual a ser realizada pelo próprio CNMP.</t>
  </si>
  <si>
    <t>FINALIDADE DO INDICADOR:</t>
  </si>
  <si>
    <t>Avaliar as ações empreendidas pelo CNMP destinadas à promoção da sustentabilidade e racionalidade no uso de insumos naturais e na gestão de resíduos.</t>
  </si>
  <si>
    <t>DIMENSÃO DO DESEMPENHO</t>
  </si>
  <si>
    <t>Eficácia (E2)</t>
  </si>
  <si>
    <t>FÓRMULA:</t>
  </si>
  <si>
    <t>Total de boas práticas sustentáveis adotadas/Total de boas práticas avaliadas</t>
  </si>
  <si>
    <t>FONTE/FORMA DE COLETA DOS DADOS:</t>
  </si>
  <si>
    <t>-</t>
  </si>
  <si>
    <t>PESO DO INDICADOR:</t>
  </si>
  <si>
    <t>INTERPRETAÇÃO DO INDICADOR/RECOMENDAÇÕES:</t>
  </si>
  <si>
    <t>PERIODICIDADE DE COLETA:</t>
  </si>
  <si>
    <t>Anual</t>
  </si>
  <si>
    <t>FREQUÊNCIA DA META:</t>
  </si>
  <si>
    <t>POLARIDADE</t>
  </si>
  <si>
    <t>Positiva</t>
  </si>
  <si>
    <t>UNIDADE DE MEDIDA:</t>
  </si>
  <si>
    <t>Percentual</t>
  </si>
  <si>
    <t>CASAS DECIMAIS:</t>
  </si>
  <si>
    <t>Duas</t>
  </si>
  <si>
    <t>DISPONIBILIZAÇÃO:</t>
  </si>
  <si>
    <t>UNIDADE RESPONSÁVEL PELA COLETA:</t>
  </si>
  <si>
    <t>TITULAR</t>
  </si>
  <si>
    <t>Comissão de Sustentabilidade/SG</t>
  </si>
  <si>
    <t>SUPLENTE</t>
  </si>
  <si>
    <t>UNIDADE RESPONSÁVEL PELO DESEMPENHO:</t>
  </si>
  <si>
    <t>SG</t>
  </si>
  <si>
    <t>DADOS:</t>
  </si>
  <si>
    <t>SÉRIE HISTÓRICA E METAS</t>
  </si>
  <si>
    <t>Série Histórica (Qual foi a nossa performance?)</t>
  </si>
  <si>
    <t>Meta (Quanto pretendemos atingir?)</t>
  </si>
  <si>
    <t>X</t>
  </si>
  <si>
    <t>a definir com base na medição de 2020</t>
  </si>
  <si>
    <t>Desempenho (Relação entre a performance e a meta)</t>
  </si>
  <si>
    <t>FAIXAS DE CONTROLE</t>
  </si>
  <si>
    <t>Até</t>
  </si>
  <si>
    <t>De</t>
  </si>
  <si>
    <t>a</t>
  </si>
  <si>
    <t>Maior que</t>
  </si>
  <si>
    <t>CNMP_PE2018_IND_12.2</t>
  </si>
  <si>
    <t>Índice de capacidade em gestão de contratações</t>
  </si>
  <si>
    <t>Simples</t>
  </si>
  <si>
    <t>Índice de capacidade em gestão de contratações (iGestContrat) presente no Levantamento Integrado de Governança Organizacional Pública elaborado pelo Tribunal de Contas da União - TCU, com periodicidade anual.</t>
  </si>
  <si>
    <t>Avaliar a implementação e o aprimoramento de práticas voltadas à gestão de contratações no âmbito do CNMP.</t>
  </si>
  <si>
    <t>Excelência (E5)</t>
  </si>
  <si>
    <t>Índice de capacidade em gestão de contratações (iGestContrat)</t>
  </si>
  <si>
    <t>Para fins de coleta do indicador, considerar-se-á o ano da divulgação dos resultados do levantamento. Por exemplo, o ciclo 2017 foi divulgado no exercício de 2018.
Obs.: em 2018, o indice se chamava GestãoContrat.</t>
  </si>
  <si>
    <t>Uma</t>
  </si>
  <si>
    <t>SA</t>
  </si>
  <si>
    <t>Alcançar o nível "Aprimorado" no "iGestContrat"</t>
  </si>
  <si>
    <t>CNMP_PE2018_IND_12.3</t>
  </si>
  <si>
    <t>Execução do orçamento discricionário</t>
  </si>
  <si>
    <t>Percentual do orçamento discricionário executado em face do provisionado.</t>
  </si>
  <si>
    <t>Otimizar a execução do orçamento discricionário.</t>
  </si>
  <si>
    <t>Execução (E4)</t>
  </si>
  <si>
    <t>(Total dos recursos discricionário liquidados)/(Total dos recursos discricionário provisionados)</t>
  </si>
  <si>
    <t>Trimestral</t>
  </si>
  <si>
    <t>SPO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</si>
</sst>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3"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0">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59">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0" borderId="3" xfId="4" applyFont="1" applyBorder="1" applyAlignment="1" applyProtection="1">
      <alignment horizontal="left" vertical="center" wrapText="1"/>
      <protection locked="0"/>
    </xf>
    <xf numFmtId="164" fontId="9" fillId="0" borderId="3" xfId="4" applyFont="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6" borderId="3" xfId="4" applyFont="1" applyFill="1" applyBorder="1" applyAlignment="1">
      <alignment horizontal="center"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2" fontId="2" fillId="0" borderId="3" xfId="1" applyNumberFormat="1" applyFont="1" applyBorder="1" applyAlignment="1" applyProtection="1">
      <alignment horizontal="center" vertical="center"/>
      <protection locked="0"/>
    </xf>
    <xf numFmtId="2" fontId="2" fillId="0" borderId="4" xfId="1" applyNumberFormat="1" applyFont="1" applyBorder="1" applyAlignment="1" applyProtection="1">
      <alignment horizontal="center" vertical="center"/>
      <protection locked="0"/>
    </xf>
    <xf numFmtId="2" fontId="2" fillId="0" borderId="6" xfId="1" applyNumberFormat="1" applyFont="1" applyBorder="1" applyAlignment="1" applyProtection="1">
      <alignment horizontal="center" vertical="center"/>
      <protection locked="0"/>
    </xf>
    <xf numFmtId="2" fontId="2" fillId="0" borderId="3" xfId="2" applyNumberFormat="1" applyFont="1" applyBorder="1" applyAlignment="1" applyProtection="1">
      <alignment horizontal="center" vertical="center"/>
      <protection locked="0"/>
    </xf>
    <xf numFmtId="0" fontId="2" fillId="2" borderId="3" xfId="2" applyFont="1" applyFill="1" applyBorder="1" applyAlignment="1">
      <alignment horizontal="left" vertical="center"/>
    </xf>
    <xf numFmtId="2" fontId="2" fillId="0" borderId="4" xfId="1" applyNumberFormat="1" applyFont="1" applyBorder="1" applyAlignment="1" applyProtection="1">
      <alignment horizontal="center" vertical="center" wrapText="1"/>
      <protection locked="0"/>
    </xf>
    <xf numFmtId="2" fontId="2" fillId="0" borderId="6" xfId="1" applyNumberFormat="1" applyFont="1" applyBorder="1" applyAlignment="1" applyProtection="1">
      <alignment horizontal="center" vertical="center" wrapText="1"/>
      <protection locked="0"/>
    </xf>
    <xf numFmtId="2" fontId="2" fillId="0" borderId="3" xfId="1" applyNumberFormat="1" applyFont="1" applyBorder="1" applyAlignment="1" applyProtection="1">
      <alignment horizontal="center" vertical="center" wrapText="1"/>
      <protection locked="0"/>
    </xf>
    <xf numFmtId="3" fontId="2" fillId="0" borderId="3" xfId="3"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1"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2"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xf numFmtId="164" fontId="5" fillId="5" borderId="3" xfId="4" applyFont="1" applyFill="1" applyBorder="1" applyAlignment="1" applyProtection="1">
      <alignment horizontal="left" vertical="center" wrapText="1"/>
      <protection locked="0"/>
    </xf>
    <xf numFmtId="164" fontId="9" fillId="6" borderId="3" xfId="4" applyFont="1" applyFill="1" applyBorder="1" applyAlignment="1">
      <alignment vertical="center" wrapText="1"/>
    </xf>
    <xf numFmtId="165" fontId="2" fillId="0" borderId="3"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164" fontId="2" fillId="5" borderId="3" xfId="4" applyFont="1" applyFill="1" applyBorder="1" applyAlignment="1" applyProtection="1">
      <alignment horizontal="left" vertical="center" wrapText="1"/>
      <protection locked="0"/>
    </xf>
  </cellXfs>
  <cellStyles count="5">
    <cellStyle name="Excel Built-in Normal 2" xfId="4" xr:uid="{76728986-86F9-4856-8E49-DDFFE0F480DA}"/>
    <cellStyle name="Excel Built-in Normal 2 2" xfId="2" xr:uid="{4FCC655B-8EB7-44BC-90B1-E3C8809DBACC}"/>
    <cellStyle name="Normal" xfId="0" builtinId="0"/>
    <cellStyle name="Normal 2" xfId="3" xr:uid="{215486FC-835C-4872-B995-275520EA154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Ind_12.1!$E$35</c:f>
              <c:numCache>
                <c:formatCode>[$-416]General</c:formatCode>
                <c:ptCount val="1"/>
                <c:pt idx="0">
                  <c:v>7</c:v>
                </c:pt>
              </c:numCache>
            </c:numRef>
          </c:val>
          <c:extLst>
            <c:ext xmlns:c16="http://schemas.microsoft.com/office/drawing/2014/chart" uri="{C3380CC4-5D6E-409C-BE32-E72D297353CC}">
              <c16:uniqueId val="{00000000-B62A-4823-9DEF-C3D9041DC719}"/>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B62A-4823-9DEF-C3D9041DC719}"/>
              </c:ext>
            </c:extLst>
          </c:dPt>
          <c:val>
            <c:numRef>
              <c:f>Ind_12.1!$J$35</c:f>
              <c:numCache>
                <c:formatCode>[$-416]General</c:formatCode>
                <c:ptCount val="1"/>
                <c:pt idx="0">
                  <c:v>2</c:v>
                </c:pt>
              </c:numCache>
            </c:numRef>
          </c:val>
          <c:extLst>
            <c:ext xmlns:c16="http://schemas.microsoft.com/office/drawing/2014/chart" uri="{C3380CC4-5D6E-409C-BE32-E72D297353CC}">
              <c16:uniqueId val="{00000003-B62A-4823-9DEF-C3D9041DC719}"/>
            </c:ext>
          </c:extLst>
        </c:ser>
        <c:ser>
          <c:idx val="2"/>
          <c:order val="2"/>
          <c:spPr>
            <a:solidFill>
              <a:srgbClr val="9BBB59"/>
            </a:solidFill>
            <a:ln w="25400">
              <a:noFill/>
            </a:ln>
          </c:spPr>
          <c:invertIfNegative val="0"/>
          <c:val>
            <c:numRef>
              <c:f>Ind_12.1!$M$35</c:f>
              <c:numCache>
                <c:formatCode>[$-416]General</c:formatCode>
                <c:ptCount val="1"/>
                <c:pt idx="0">
                  <c:v>1</c:v>
                </c:pt>
              </c:numCache>
            </c:numRef>
          </c:val>
          <c:extLst>
            <c:ext xmlns:c16="http://schemas.microsoft.com/office/drawing/2014/chart" uri="{C3380CC4-5D6E-409C-BE32-E72D297353CC}">
              <c16:uniqueId val="{00000004-B62A-4823-9DEF-C3D9041DC719}"/>
            </c:ext>
          </c:extLst>
        </c:ser>
        <c:dLbls>
          <c:showLegendKey val="0"/>
          <c:showVal val="0"/>
          <c:showCatName val="0"/>
          <c:showSerName val="0"/>
          <c:showPercent val="0"/>
          <c:showBubbleSize val="0"/>
        </c:dLbls>
        <c:gapWidth val="0"/>
        <c:overlap val="100"/>
        <c:axId val="940339168"/>
        <c:axId val="940341344"/>
      </c:barChart>
      <c:catAx>
        <c:axId val="940339168"/>
        <c:scaling>
          <c:orientation val="minMax"/>
        </c:scaling>
        <c:delete val="1"/>
        <c:axPos val="l"/>
        <c:majorTickMark val="out"/>
        <c:minorTickMark val="none"/>
        <c:tickLblPos val="nextTo"/>
        <c:crossAx val="940341344"/>
        <c:crosses val="autoZero"/>
        <c:auto val="1"/>
        <c:lblAlgn val="ctr"/>
        <c:lblOffset val="100"/>
        <c:noMultiLvlLbl val="0"/>
      </c:catAx>
      <c:valAx>
        <c:axId val="940341344"/>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4033916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Ind_12.2!$E$35</c:f>
              <c:numCache>
                <c:formatCode>[$-416]General</c:formatCode>
                <c:ptCount val="1"/>
                <c:pt idx="0">
                  <c:v>7</c:v>
                </c:pt>
              </c:numCache>
            </c:numRef>
          </c:val>
          <c:extLst>
            <c:ext xmlns:c16="http://schemas.microsoft.com/office/drawing/2014/chart" uri="{C3380CC4-5D6E-409C-BE32-E72D297353CC}">
              <c16:uniqueId val="{00000000-B38A-48E8-8830-C04836C2EAE3}"/>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B38A-48E8-8830-C04836C2EAE3}"/>
              </c:ext>
            </c:extLst>
          </c:dPt>
          <c:val>
            <c:numRef>
              <c:f>Ind_12.2!$J$35</c:f>
              <c:numCache>
                <c:formatCode>[$-416]General</c:formatCode>
                <c:ptCount val="1"/>
                <c:pt idx="0">
                  <c:v>2</c:v>
                </c:pt>
              </c:numCache>
            </c:numRef>
          </c:val>
          <c:extLst>
            <c:ext xmlns:c16="http://schemas.microsoft.com/office/drawing/2014/chart" uri="{C3380CC4-5D6E-409C-BE32-E72D297353CC}">
              <c16:uniqueId val="{00000003-B38A-48E8-8830-C04836C2EAE3}"/>
            </c:ext>
          </c:extLst>
        </c:ser>
        <c:ser>
          <c:idx val="2"/>
          <c:order val="2"/>
          <c:spPr>
            <a:solidFill>
              <a:srgbClr val="9BBB59"/>
            </a:solidFill>
            <a:ln w="25400">
              <a:noFill/>
            </a:ln>
          </c:spPr>
          <c:invertIfNegative val="0"/>
          <c:val>
            <c:numRef>
              <c:f>Ind_12.2!$M$35</c:f>
              <c:numCache>
                <c:formatCode>[$-416]General</c:formatCode>
                <c:ptCount val="1"/>
                <c:pt idx="0">
                  <c:v>1</c:v>
                </c:pt>
              </c:numCache>
            </c:numRef>
          </c:val>
          <c:extLst>
            <c:ext xmlns:c16="http://schemas.microsoft.com/office/drawing/2014/chart" uri="{C3380CC4-5D6E-409C-BE32-E72D297353CC}">
              <c16:uniqueId val="{00000004-B38A-48E8-8830-C04836C2EAE3}"/>
            </c:ext>
          </c:extLst>
        </c:ser>
        <c:dLbls>
          <c:showLegendKey val="0"/>
          <c:showVal val="0"/>
          <c:showCatName val="0"/>
          <c:showSerName val="0"/>
          <c:showPercent val="0"/>
          <c:showBubbleSize val="0"/>
        </c:dLbls>
        <c:gapWidth val="0"/>
        <c:overlap val="100"/>
        <c:axId val="938201248"/>
        <c:axId val="938200704"/>
      </c:barChart>
      <c:catAx>
        <c:axId val="938201248"/>
        <c:scaling>
          <c:orientation val="minMax"/>
        </c:scaling>
        <c:delete val="1"/>
        <c:axPos val="l"/>
        <c:majorTickMark val="out"/>
        <c:minorTickMark val="none"/>
        <c:tickLblPos val="nextTo"/>
        <c:crossAx val="938200704"/>
        <c:crosses val="autoZero"/>
        <c:auto val="1"/>
        <c:lblAlgn val="ctr"/>
        <c:lblOffset val="100"/>
        <c:noMultiLvlLbl val="0"/>
      </c:catAx>
      <c:valAx>
        <c:axId val="938200704"/>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3820124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'Ind_12.3 '!$E$35</c:f>
              <c:numCache>
                <c:formatCode>[$-416]General</c:formatCode>
                <c:ptCount val="1"/>
                <c:pt idx="0">
                  <c:v>7</c:v>
                </c:pt>
              </c:numCache>
            </c:numRef>
          </c:val>
          <c:extLst>
            <c:ext xmlns:c16="http://schemas.microsoft.com/office/drawing/2014/chart" uri="{C3380CC4-5D6E-409C-BE32-E72D297353CC}">
              <c16:uniqueId val="{00000000-C653-40BD-A9E0-008FC7D4829E}"/>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C653-40BD-A9E0-008FC7D4829E}"/>
              </c:ext>
            </c:extLst>
          </c:dPt>
          <c:val>
            <c:numRef>
              <c:f>'Ind_12.3 '!$J$35</c:f>
              <c:numCache>
                <c:formatCode>[$-416]General</c:formatCode>
                <c:ptCount val="1"/>
                <c:pt idx="0">
                  <c:v>2</c:v>
                </c:pt>
              </c:numCache>
            </c:numRef>
          </c:val>
          <c:extLst>
            <c:ext xmlns:c16="http://schemas.microsoft.com/office/drawing/2014/chart" uri="{C3380CC4-5D6E-409C-BE32-E72D297353CC}">
              <c16:uniqueId val="{00000003-C653-40BD-A9E0-008FC7D4829E}"/>
            </c:ext>
          </c:extLst>
        </c:ser>
        <c:ser>
          <c:idx val="2"/>
          <c:order val="2"/>
          <c:spPr>
            <a:solidFill>
              <a:srgbClr val="9BBB59"/>
            </a:solidFill>
            <a:ln w="25400">
              <a:noFill/>
            </a:ln>
          </c:spPr>
          <c:invertIfNegative val="0"/>
          <c:val>
            <c:numRef>
              <c:f>'Ind_12.3 '!$M$35</c:f>
              <c:numCache>
                <c:formatCode>[$-416]General</c:formatCode>
                <c:ptCount val="1"/>
                <c:pt idx="0">
                  <c:v>1</c:v>
                </c:pt>
              </c:numCache>
            </c:numRef>
          </c:val>
          <c:extLst>
            <c:ext xmlns:c16="http://schemas.microsoft.com/office/drawing/2014/chart" uri="{C3380CC4-5D6E-409C-BE32-E72D297353CC}">
              <c16:uniqueId val="{00000004-C653-40BD-A9E0-008FC7D4829E}"/>
            </c:ext>
          </c:extLst>
        </c:ser>
        <c:dLbls>
          <c:showLegendKey val="0"/>
          <c:showVal val="0"/>
          <c:showCatName val="0"/>
          <c:showSerName val="0"/>
          <c:showPercent val="0"/>
          <c:showBubbleSize val="0"/>
        </c:dLbls>
        <c:gapWidth val="0"/>
        <c:overlap val="100"/>
        <c:axId val="940337536"/>
        <c:axId val="940336992"/>
      </c:barChart>
      <c:catAx>
        <c:axId val="940337536"/>
        <c:scaling>
          <c:orientation val="minMax"/>
        </c:scaling>
        <c:delete val="1"/>
        <c:axPos val="l"/>
        <c:majorTickMark val="out"/>
        <c:minorTickMark val="none"/>
        <c:tickLblPos val="nextTo"/>
        <c:crossAx val="940336992"/>
        <c:crosses val="autoZero"/>
        <c:auto val="1"/>
        <c:lblAlgn val="ctr"/>
        <c:lblOffset val="100"/>
        <c:noMultiLvlLbl val="0"/>
      </c:catAx>
      <c:valAx>
        <c:axId val="940336992"/>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40337536"/>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D2857631-50C9-4DFA-A86E-2A8A9018D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79878DB5-3DC3-48DB-A5C7-7858479168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AD0DEC10-6708-4F16-8FE4-CED0CC04B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814CB634-8183-4845-95F8-69CB1D7FC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F22A188A-6BDC-46CC-B498-E4FB410CC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60DE3BFA-6B97-4660-95F0-88FA7D92C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5">
          <cell r="E35">
            <v>7</v>
          </cell>
          <cell r="J35">
            <v>2</v>
          </cell>
          <cell r="M35">
            <v>1</v>
          </cell>
        </row>
      </sheetData>
      <sheetData sheetId="24">
        <row r="35">
          <cell r="E35">
            <v>7</v>
          </cell>
          <cell r="J35">
            <v>2</v>
          </cell>
          <cell r="M35">
            <v>1</v>
          </cell>
        </row>
      </sheetData>
      <sheetData sheetId="25">
        <row r="35">
          <cell r="E35">
            <v>7</v>
          </cell>
          <cell r="J35">
            <v>2</v>
          </cell>
          <cell r="M35">
            <v>1</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7BFC-E19B-4976-8ACB-B1600866566C}">
  <sheetPr codeName="Planilha51">
    <tabColor rgb="FF00B050"/>
    <pageSetUpPr fitToPage="1"/>
  </sheetPr>
  <dimension ref="B1:M41"/>
  <sheetViews>
    <sheetView tabSelected="1" zoomScaleNormal="100" workbookViewId="0">
      <selection activeCell="O13" sqref="O13"/>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2" width="11.5703125" style="1" customWidth="1"/>
    <col min="13" max="13" width="18"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90.75" customHeight="1" x14ac:dyDescent="0.2">
      <c r="B13" s="10" t="s">
        <v>15</v>
      </c>
      <c r="C13" s="10"/>
      <c r="D13" s="10"/>
      <c r="E13" s="9" t="s">
        <v>16</v>
      </c>
      <c r="F13" s="9"/>
      <c r="G13" s="9"/>
      <c r="H13" s="9"/>
      <c r="I13" s="9"/>
      <c r="J13" s="9"/>
      <c r="K13" s="9"/>
      <c r="L13" s="9"/>
      <c r="M13" s="9"/>
    </row>
    <row r="14" spans="2:13" ht="46.5"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12"/>
      <c r="G16" s="12"/>
      <c r="H16" s="12"/>
      <c r="I16" s="12"/>
      <c r="J16" s="12"/>
      <c r="K16" s="12"/>
      <c r="L16" s="12"/>
      <c r="M16" s="12"/>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3">
        <f>IF(E15="Efetividade (E1)",2.5,IF(E15="Eficácia (E2)",2,IF(OR(E15="Eficiência (E3)",E15="Execução (E4)",E15="Excelência (E5)"),1.5,IF(E15="Economicidade (E6)",1,0))))</f>
        <v>2</v>
      </c>
      <c r="F18" s="13"/>
      <c r="G18" s="13"/>
      <c r="H18" s="13"/>
      <c r="I18" s="13"/>
      <c r="J18" s="13"/>
      <c r="K18" s="13"/>
      <c r="L18" s="13"/>
      <c r="M18" s="13"/>
    </row>
    <row r="19" spans="2:13" ht="59.25" customHeight="1" x14ac:dyDescent="0.2">
      <c r="B19" s="10" t="s">
        <v>26</v>
      </c>
      <c r="C19" s="10"/>
      <c r="D19" s="10"/>
      <c r="E19" s="9" t="s">
        <v>24</v>
      </c>
      <c r="F19" s="9"/>
      <c r="G19" s="9"/>
      <c r="H19" s="9"/>
      <c r="I19" s="9"/>
      <c r="J19" s="9"/>
      <c r="K19" s="9"/>
      <c r="L19" s="9"/>
      <c r="M19" s="9"/>
    </row>
    <row r="20" spans="2:13" ht="17.25" customHeight="1" x14ac:dyDescent="0.2">
      <c r="B20" s="10" t="s">
        <v>27</v>
      </c>
      <c r="C20" s="10"/>
      <c r="D20" s="10"/>
      <c r="E20" s="9" t="s">
        <v>28</v>
      </c>
      <c r="F20" s="9"/>
      <c r="G20" s="9"/>
      <c r="H20" s="9"/>
      <c r="I20" s="9"/>
      <c r="J20" s="9"/>
      <c r="K20" s="9"/>
      <c r="L20" s="9"/>
      <c r="M20" s="9"/>
    </row>
    <row r="21" spans="2:13" ht="17.25" customHeight="1" x14ac:dyDescent="0.2">
      <c r="B21" s="10" t="s">
        <v>29</v>
      </c>
      <c r="C21" s="10"/>
      <c r="D21" s="10"/>
      <c r="E21" s="9" t="s">
        <v>28</v>
      </c>
      <c r="F21" s="9"/>
      <c r="G21" s="9"/>
      <c r="H21" s="9"/>
      <c r="I21" s="9"/>
      <c r="J21" s="9"/>
      <c r="K21" s="9"/>
      <c r="L21" s="9"/>
      <c r="M21" s="9"/>
    </row>
    <row r="22" spans="2:13" ht="17.25" customHeight="1" x14ac:dyDescent="0.2">
      <c r="B22" s="10" t="s">
        <v>30</v>
      </c>
      <c r="C22" s="10"/>
      <c r="D22" s="10"/>
      <c r="E22" s="9" t="s">
        <v>31</v>
      </c>
      <c r="F22" s="9"/>
      <c r="G22" s="9"/>
      <c r="H22" s="9"/>
      <c r="I22" s="9"/>
      <c r="J22" s="9"/>
      <c r="K22" s="9"/>
      <c r="L22" s="9"/>
      <c r="M22" s="9"/>
    </row>
    <row r="23" spans="2:13" ht="17.25" customHeight="1" x14ac:dyDescent="0.2">
      <c r="B23" s="10" t="s">
        <v>32</v>
      </c>
      <c r="C23" s="10"/>
      <c r="D23" s="10"/>
      <c r="E23" s="12" t="s">
        <v>33</v>
      </c>
      <c r="F23" s="12"/>
      <c r="G23" s="12"/>
      <c r="H23" s="12"/>
      <c r="I23" s="12"/>
      <c r="J23" s="12"/>
      <c r="K23" s="12"/>
      <c r="L23" s="12"/>
      <c r="M23" s="12"/>
    </row>
    <row r="24" spans="2:13" ht="17.25" customHeight="1" x14ac:dyDescent="0.2">
      <c r="B24" s="10" t="s">
        <v>34</v>
      </c>
      <c r="C24" s="10"/>
      <c r="D24" s="10"/>
      <c r="E24" s="9" t="s">
        <v>35</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36</v>
      </c>
      <c r="C26" s="7"/>
      <c r="D26" s="7"/>
      <c r="E26" s="7"/>
      <c r="F26" s="7"/>
      <c r="G26" s="7"/>
      <c r="H26" s="7"/>
      <c r="I26" s="7"/>
      <c r="J26" s="7"/>
      <c r="K26" s="7"/>
      <c r="L26" s="7"/>
      <c r="M26" s="7"/>
    </row>
    <row r="27" spans="2:13" ht="17.25" customHeight="1" x14ac:dyDescent="0.2">
      <c r="B27" s="8" t="s">
        <v>37</v>
      </c>
      <c r="C27" s="8"/>
      <c r="D27" s="8"/>
      <c r="E27" s="14" t="s">
        <v>38</v>
      </c>
      <c r="F27" s="15" t="s">
        <v>39</v>
      </c>
      <c r="G27" s="16"/>
      <c r="H27" s="16"/>
      <c r="I27" s="17"/>
      <c r="J27" s="14" t="s">
        <v>40</v>
      </c>
      <c r="K27" s="18" t="s">
        <v>39</v>
      </c>
      <c r="L27" s="18"/>
      <c r="M27" s="18"/>
    </row>
    <row r="28" spans="2:13" ht="17.25" customHeight="1" x14ac:dyDescent="0.2">
      <c r="B28" s="8" t="s">
        <v>41</v>
      </c>
      <c r="C28" s="8"/>
      <c r="D28" s="8"/>
      <c r="E28" s="14" t="s">
        <v>38</v>
      </c>
      <c r="F28" s="15" t="s">
        <v>42</v>
      </c>
      <c r="G28" s="16"/>
      <c r="H28" s="16"/>
      <c r="I28" s="17"/>
      <c r="J28" s="14" t="s">
        <v>40</v>
      </c>
      <c r="K28" s="18" t="s">
        <v>42</v>
      </c>
      <c r="L28" s="18"/>
      <c r="M28" s="18"/>
    </row>
    <row r="29" spans="2:13" ht="5.0999999999999996" customHeight="1" x14ac:dyDescent="0.25">
      <c r="B29" s="6"/>
      <c r="C29" s="6"/>
      <c r="D29" s="6"/>
      <c r="E29" s="6"/>
      <c r="F29" s="6"/>
      <c r="G29" s="6"/>
      <c r="H29" s="6"/>
      <c r="I29" s="6"/>
      <c r="J29" s="6"/>
      <c r="K29" s="6"/>
      <c r="L29" s="6"/>
      <c r="M29" s="6"/>
    </row>
    <row r="30" spans="2:13" ht="17.25" customHeight="1" x14ac:dyDescent="0.2">
      <c r="B30" s="7" t="s">
        <v>43</v>
      </c>
      <c r="C30" s="7"/>
      <c r="D30" s="7"/>
      <c r="E30" s="7"/>
      <c r="F30" s="7"/>
      <c r="G30" s="7"/>
      <c r="H30" s="7"/>
      <c r="I30" s="7"/>
      <c r="J30" s="7"/>
      <c r="K30" s="7"/>
      <c r="L30" s="7"/>
      <c r="M30" s="7"/>
    </row>
    <row r="31" spans="2:13" x14ac:dyDescent="0.2">
      <c r="B31" s="5" t="s">
        <v>44</v>
      </c>
      <c r="C31" s="5"/>
      <c r="D31" s="19">
        <v>2018</v>
      </c>
      <c r="E31" s="20">
        <v>2019</v>
      </c>
      <c r="F31" s="21"/>
      <c r="G31" s="20">
        <v>2020</v>
      </c>
      <c r="H31" s="21"/>
      <c r="I31" s="20">
        <v>2021</v>
      </c>
      <c r="J31" s="21"/>
      <c r="K31" s="20">
        <v>2022</v>
      </c>
      <c r="L31" s="21"/>
      <c r="M31" s="19">
        <v>2023</v>
      </c>
    </row>
    <row r="32" spans="2:13" ht="27.75" customHeight="1" x14ac:dyDescent="0.2">
      <c r="B32" s="22" t="s">
        <v>45</v>
      </c>
      <c r="C32" s="22"/>
      <c r="D32" s="23" t="s">
        <v>24</v>
      </c>
      <c r="E32" s="24" t="s">
        <v>24</v>
      </c>
      <c r="F32" s="25"/>
      <c r="G32" s="24" t="s">
        <v>24</v>
      </c>
      <c r="H32" s="25"/>
      <c r="I32" s="24" t="s">
        <v>24</v>
      </c>
      <c r="J32" s="25"/>
      <c r="K32" s="24" t="s">
        <v>24</v>
      </c>
      <c r="L32" s="25"/>
      <c r="M32" s="26" t="s">
        <v>24</v>
      </c>
    </row>
    <row r="33" spans="2:13" ht="51.75" customHeight="1" x14ac:dyDescent="0.2">
      <c r="B33" s="27" t="s">
        <v>46</v>
      </c>
      <c r="C33" s="27"/>
      <c r="D33" s="23" t="s">
        <v>24</v>
      </c>
      <c r="E33" s="24" t="s">
        <v>24</v>
      </c>
      <c r="F33" s="25"/>
      <c r="G33" s="24" t="s">
        <v>47</v>
      </c>
      <c r="H33" s="25"/>
      <c r="I33" s="28" t="s">
        <v>48</v>
      </c>
      <c r="J33" s="29"/>
      <c r="K33" s="28" t="s">
        <v>48</v>
      </c>
      <c r="L33" s="29"/>
      <c r="M33" s="30" t="s">
        <v>48</v>
      </c>
    </row>
    <row r="34" spans="2:13" ht="33" customHeight="1" x14ac:dyDescent="0.2">
      <c r="B34" s="22" t="s">
        <v>49</v>
      </c>
      <c r="C34" s="22"/>
      <c r="D34" s="31" t="s">
        <v>24</v>
      </c>
      <c r="E34" s="32" t="s">
        <v>24</v>
      </c>
      <c r="F34" s="33"/>
      <c r="G34" s="32" t="s">
        <v>24</v>
      </c>
      <c r="H34" s="33"/>
      <c r="I34" s="32" t="s">
        <v>24</v>
      </c>
      <c r="J34" s="33"/>
      <c r="K34" s="32" t="s">
        <v>24</v>
      </c>
      <c r="L34" s="33"/>
      <c r="M34" s="34" t="s">
        <v>24</v>
      </c>
    </row>
    <row r="35" spans="2:13" ht="17.25" customHeight="1" x14ac:dyDescent="0.2">
      <c r="B35" s="35" t="s">
        <v>50</v>
      </c>
      <c r="C35" s="36"/>
      <c r="D35" s="37" t="s">
        <v>51</v>
      </c>
      <c r="E35" s="38">
        <v>7</v>
      </c>
      <c r="F35" s="39" t="s">
        <v>52</v>
      </c>
      <c r="G35" s="39">
        <v>8</v>
      </c>
      <c r="H35" s="39" t="s">
        <v>53</v>
      </c>
      <c r="I35" s="39">
        <v>9</v>
      </c>
      <c r="J35" s="40">
        <f>(I35-G35)+1</f>
        <v>2</v>
      </c>
      <c r="K35" s="41" t="s">
        <v>54</v>
      </c>
      <c r="L35" s="42">
        <v>9</v>
      </c>
      <c r="M35" s="43">
        <f>10-L35</f>
        <v>1</v>
      </c>
    </row>
    <row r="36" spans="2:13" x14ac:dyDescent="0.2">
      <c r="B36" s="44"/>
      <c r="C36" s="45"/>
      <c r="D36" s="45"/>
      <c r="E36" s="45"/>
      <c r="F36" s="45"/>
      <c r="G36" s="45"/>
      <c r="H36" s="45"/>
      <c r="I36" s="45"/>
      <c r="J36" s="45"/>
      <c r="K36" s="45"/>
      <c r="L36" s="45"/>
      <c r="M36" s="46"/>
    </row>
    <row r="37" spans="2:13" x14ac:dyDescent="0.2">
      <c r="B37" s="47"/>
      <c r="C37" s="48"/>
      <c r="D37" s="48"/>
      <c r="E37" s="48"/>
      <c r="F37" s="48"/>
      <c r="G37" s="48"/>
      <c r="H37" s="48"/>
      <c r="I37" s="48"/>
      <c r="J37" s="48"/>
      <c r="K37" s="48"/>
      <c r="L37" s="48"/>
      <c r="M37" s="49"/>
    </row>
    <row r="38" spans="2:13" x14ac:dyDescent="0.2">
      <c r="B38" s="47"/>
      <c r="C38" s="48"/>
      <c r="D38" s="48"/>
      <c r="E38" s="48"/>
      <c r="F38" s="48"/>
      <c r="G38" s="48"/>
      <c r="H38" s="48"/>
      <c r="I38" s="48"/>
      <c r="J38" s="48"/>
      <c r="K38" s="48"/>
      <c r="L38" s="48"/>
      <c r="M38" s="49"/>
    </row>
    <row r="39" spans="2:13" x14ac:dyDescent="0.2">
      <c r="B39" s="47"/>
      <c r="C39" s="48"/>
      <c r="D39" s="48"/>
      <c r="E39" s="48"/>
      <c r="F39" s="48"/>
      <c r="G39" s="48"/>
      <c r="H39" s="48"/>
      <c r="I39" s="48"/>
      <c r="J39" s="48"/>
      <c r="K39" s="48"/>
      <c r="L39" s="48"/>
      <c r="M39" s="49"/>
    </row>
    <row r="40" spans="2:13" x14ac:dyDescent="0.2">
      <c r="B40" s="50"/>
      <c r="C40" s="51"/>
      <c r="D40" s="51"/>
      <c r="E40" s="51"/>
      <c r="F40" s="51"/>
      <c r="G40" s="51"/>
      <c r="H40" s="51"/>
      <c r="I40" s="51"/>
      <c r="J40" s="51"/>
      <c r="K40" s="51"/>
      <c r="L40" s="51"/>
      <c r="M40" s="52"/>
    </row>
    <row r="41" spans="2:13" s="53"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4">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BCAE8844-73BF-416E-AE19-72492FD3964A}">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401755B6-6A83-422C-9074-02D001CF0473}">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DFFAA976-46F1-4393-842E-59ED0816A997}">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1B0AAF38-A0F2-4DA7-9E31-C9CE5C2E08EE}">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06216818-775D-498D-AB19-B281F25C4070}">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AFD77C4C-8E24-4157-BFF0-80AA60089F9E}">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C6D2D202-D018-44FE-B1F5-5077E0C4DEF7}">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CE01D3B4-FE1D-4323-8CC8-BDF7456FA884}">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973227AA-D6E1-4B4B-B97F-C3B5A957B6EA}">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FC43145E-8804-4A94-A8D5-2086B24E0BF3}">
      <formula1>"PRESI, ASCOM, AUDIN, CORREGEDORIA NACIONAL, OUVIDORIA, CCAF, CSP, CIJ, CALJ, CPE, CPAMP, CDDF, SG, SPR, SGE, STI, SA, SPO,COGP"</formula1>
    </dataValidation>
    <dataValidation type="list" allowBlank="1" showInputMessage="1" showErrorMessage="1" sqref="E8:M8" xr:uid="{D2363115-2013-46DD-AE05-B5D1D26C2EA4}">
      <formula1>"Sociedade, Fortalecimento Institucional do MP, Processos Internos, Aprendizado e Crescimento"</formula1>
    </dataValidation>
    <dataValidation type="list" allowBlank="1" showInputMessage="1" showErrorMessage="1" sqref="K28:M28 F28:I28" xr:uid="{3CAABC9E-B6BE-4884-A2BE-A4D689CCD990}">
      <formula1>"ASCOM, AUDIN, CALJ, CCAF, CDDF, CIJ, COGP, CORREGEDORIA NACIONAL, CPAMP, CPE, CSP, OUVIDORIA, PRESI, SA, SG, SGE, SPO, SPR, STI, UNCMP"</formula1>
    </dataValidation>
    <dataValidation type="list" allowBlank="1" showInputMessage="1" showErrorMessage="1" sqref="F27:I27 K27:M27" xr:uid="{30E6385A-5F43-4C9C-B52D-6635C088FF95}">
      <formula1>"Comissão de Sustentabilidade/SG, ASCOM, AUDIN, CALJ, CCAF, CDDF, CIJ, COGP, CORREGEDORIA NACIONAL, CPAMP, CPE, CSP, OUVIDORIA, PRESI, SA, SG, SGE, SPO, SPR, STI, UNCMP"</formula1>
    </dataValidation>
    <dataValidation type="list" allowBlank="1" showInputMessage="1" showErrorMessage="1" sqref="E20:M21" xr:uid="{82BFE19D-AF60-492B-9B59-D2FC5BBE7D9E}">
      <formula1>"Mensal, Bimestral, Trimestral, Quadrimestral, Semestral, Anual, Bienal, Trianual"</formula1>
    </dataValidation>
  </dataValidations>
  <printOptions horizontalCentered="1"/>
  <pageMargins left="0" right="0" top="0.62992125984251968" bottom="0.62992125984251968" header="0" footer="0"/>
  <pageSetup paperSize="9" scale="67"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13008-EB0F-453C-96BA-F97DAF096EFE}">
  <sheetPr codeName="Planilha55">
    <tabColor rgb="FF00B050"/>
    <pageSetUpPr fitToPage="1"/>
  </sheetPr>
  <dimension ref="B1:N41"/>
  <sheetViews>
    <sheetView zoomScaleNormal="100" workbookViewId="0">
      <selection activeCell="O13" sqref="O13"/>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55</v>
      </c>
      <c r="F5" s="9"/>
      <c r="G5" s="9"/>
      <c r="H5" s="9"/>
      <c r="I5" s="9"/>
      <c r="J5" s="9"/>
      <c r="K5" s="9"/>
      <c r="L5" s="9"/>
      <c r="M5" s="9"/>
    </row>
    <row r="6" spans="2:13" x14ac:dyDescent="0.2">
      <c r="B6" s="8" t="s">
        <v>4</v>
      </c>
      <c r="C6" s="8"/>
      <c r="D6" s="8"/>
      <c r="E6" s="9" t="s">
        <v>56</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57</v>
      </c>
      <c r="F12" s="9"/>
      <c r="G12" s="9"/>
      <c r="H12" s="9"/>
      <c r="I12" s="9"/>
      <c r="J12" s="9"/>
      <c r="K12" s="9"/>
      <c r="L12" s="9"/>
      <c r="M12" s="9"/>
    </row>
    <row r="13" spans="2:13" ht="51" customHeight="1" x14ac:dyDescent="0.2">
      <c r="B13" s="10" t="s">
        <v>15</v>
      </c>
      <c r="C13" s="10"/>
      <c r="D13" s="10"/>
      <c r="E13" s="54" t="s">
        <v>58</v>
      </c>
      <c r="F13" s="54"/>
      <c r="G13" s="54"/>
      <c r="H13" s="54"/>
      <c r="I13" s="54"/>
      <c r="J13" s="54"/>
      <c r="K13" s="54"/>
      <c r="L13" s="54"/>
      <c r="M13" s="54"/>
    </row>
    <row r="14" spans="2:13" ht="45.75" customHeight="1" x14ac:dyDescent="0.2">
      <c r="B14" s="10" t="s">
        <v>17</v>
      </c>
      <c r="C14" s="10"/>
      <c r="D14" s="10"/>
      <c r="E14" s="9" t="s">
        <v>59</v>
      </c>
      <c r="F14" s="9"/>
      <c r="G14" s="9"/>
      <c r="H14" s="9"/>
      <c r="I14" s="9"/>
      <c r="J14" s="9"/>
      <c r="K14" s="9"/>
      <c r="L14" s="9"/>
      <c r="M14" s="9"/>
    </row>
    <row r="15" spans="2:13" ht="17.25" customHeight="1" x14ac:dyDescent="0.2">
      <c r="B15" s="8" t="s">
        <v>19</v>
      </c>
      <c r="C15" s="8"/>
      <c r="D15" s="8"/>
      <c r="E15" s="9" t="s">
        <v>60</v>
      </c>
      <c r="F15" s="9"/>
      <c r="G15" s="9"/>
      <c r="H15" s="9"/>
      <c r="I15" s="9"/>
      <c r="J15" s="9"/>
      <c r="K15" s="9"/>
      <c r="L15" s="9"/>
      <c r="M15" s="9"/>
    </row>
    <row r="16" spans="2:13" ht="43.5" customHeight="1" x14ac:dyDescent="0.2">
      <c r="B16" s="10" t="s">
        <v>21</v>
      </c>
      <c r="C16" s="10"/>
      <c r="D16" s="10"/>
      <c r="E16" s="54" t="s">
        <v>61</v>
      </c>
      <c r="F16" s="54"/>
      <c r="G16" s="54"/>
      <c r="H16" s="54"/>
      <c r="I16" s="54"/>
      <c r="J16" s="54"/>
      <c r="K16" s="54"/>
      <c r="L16" s="54"/>
      <c r="M16" s="54"/>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3">
        <f>IF(E15="Efetividade (E1)",2.5,IF(E15="Eficácia (E2)",2,IF(OR(E15="Eficiência (E3)",E15="Execução (E4)",E15="Excelência (E5)"),1.5,IF(E15="Economicidade (E6)",1,0))))</f>
        <v>1.5</v>
      </c>
      <c r="F18" s="13"/>
      <c r="G18" s="13"/>
      <c r="H18" s="13"/>
      <c r="I18" s="13"/>
      <c r="J18" s="13"/>
      <c r="K18" s="13"/>
      <c r="L18" s="13"/>
      <c r="M18" s="13"/>
    </row>
    <row r="19" spans="2:13" ht="71.25" customHeight="1" x14ac:dyDescent="0.2">
      <c r="B19" s="10" t="s">
        <v>26</v>
      </c>
      <c r="C19" s="10"/>
      <c r="D19" s="10"/>
      <c r="E19" s="9" t="s">
        <v>62</v>
      </c>
      <c r="F19" s="9"/>
      <c r="G19" s="9"/>
      <c r="H19" s="9"/>
      <c r="I19" s="9"/>
      <c r="J19" s="9"/>
      <c r="K19" s="9"/>
      <c r="L19" s="9"/>
      <c r="M19" s="9"/>
    </row>
    <row r="20" spans="2:13" ht="17.25" customHeight="1" x14ac:dyDescent="0.2">
      <c r="B20" s="10" t="s">
        <v>27</v>
      </c>
      <c r="C20" s="10"/>
      <c r="D20" s="10"/>
      <c r="E20" s="9" t="s">
        <v>28</v>
      </c>
      <c r="F20" s="9"/>
      <c r="G20" s="9"/>
      <c r="H20" s="9"/>
      <c r="I20" s="9"/>
      <c r="J20" s="9"/>
      <c r="K20" s="9"/>
      <c r="L20" s="9"/>
      <c r="M20" s="9"/>
    </row>
    <row r="21" spans="2:13" ht="17.25" customHeight="1" x14ac:dyDescent="0.2">
      <c r="B21" s="10" t="s">
        <v>29</v>
      </c>
      <c r="C21" s="10"/>
      <c r="D21" s="10"/>
      <c r="E21" s="9" t="s">
        <v>28</v>
      </c>
      <c r="F21" s="9"/>
      <c r="G21" s="9"/>
      <c r="H21" s="9"/>
      <c r="I21" s="9"/>
      <c r="J21" s="9"/>
      <c r="K21" s="9"/>
      <c r="L21" s="9"/>
      <c r="M21" s="9"/>
    </row>
    <row r="22" spans="2:13" ht="17.25" customHeight="1" x14ac:dyDescent="0.2">
      <c r="B22" s="10" t="s">
        <v>30</v>
      </c>
      <c r="C22" s="10"/>
      <c r="D22" s="10"/>
      <c r="E22" s="9" t="s">
        <v>31</v>
      </c>
      <c r="F22" s="9"/>
      <c r="G22" s="9"/>
      <c r="H22" s="9"/>
      <c r="I22" s="9"/>
      <c r="J22" s="9"/>
      <c r="K22" s="9"/>
      <c r="L22" s="9"/>
      <c r="M22" s="9"/>
    </row>
    <row r="23" spans="2:13" ht="17.25" customHeight="1" x14ac:dyDescent="0.2">
      <c r="B23" s="10" t="s">
        <v>32</v>
      </c>
      <c r="C23" s="10"/>
      <c r="D23" s="10"/>
      <c r="E23" s="9" t="s">
        <v>33</v>
      </c>
      <c r="F23" s="9"/>
      <c r="G23" s="9"/>
      <c r="H23" s="9"/>
      <c r="I23" s="9"/>
      <c r="J23" s="9"/>
      <c r="K23" s="9"/>
      <c r="L23" s="9"/>
      <c r="M23" s="9"/>
    </row>
    <row r="24" spans="2:13" ht="17.25" customHeight="1" x14ac:dyDescent="0.2">
      <c r="B24" s="10" t="s">
        <v>34</v>
      </c>
      <c r="C24" s="10"/>
      <c r="D24" s="10"/>
      <c r="E24" s="9" t="s">
        <v>63</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36</v>
      </c>
      <c r="C26" s="7"/>
      <c r="D26" s="7"/>
      <c r="E26" s="7"/>
      <c r="F26" s="7"/>
      <c r="G26" s="7"/>
      <c r="H26" s="7"/>
      <c r="I26" s="7"/>
      <c r="J26" s="7"/>
      <c r="K26" s="7"/>
      <c r="L26" s="7"/>
      <c r="M26" s="7"/>
    </row>
    <row r="27" spans="2:13" ht="17.25" customHeight="1" x14ac:dyDescent="0.2">
      <c r="B27" s="8" t="s">
        <v>37</v>
      </c>
      <c r="C27" s="8"/>
      <c r="D27" s="8"/>
      <c r="E27" s="55" t="s">
        <v>38</v>
      </c>
      <c r="F27" s="15" t="s">
        <v>64</v>
      </c>
      <c r="G27" s="16"/>
      <c r="H27" s="16"/>
      <c r="I27" s="17"/>
      <c r="J27" s="55" t="s">
        <v>40</v>
      </c>
      <c r="K27" s="18" t="s">
        <v>64</v>
      </c>
      <c r="L27" s="18"/>
      <c r="M27" s="18"/>
    </row>
    <row r="28" spans="2:13" ht="17.25" customHeight="1" x14ac:dyDescent="0.2">
      <c r="B28" s="8" t="s">
        <v>41</v>
      </c>
      <c r="C28" s="8"/>
      <c r="D28" s="8"/>
      <c r="E28" s="55" t="s">
        <v>38</v>
      </c>
      <c r="F28" s="15" t="s">
        <v>42</v>
      </c>
      <c r="G28" s="16"/>
      <c r="H28" s="16"/>
      <c r="I28" s="17"/>
      <c r="J28" s="55" t="s">
        <v>40</v>
      </c>
      <c r="K28" s="18" t="s">
        <v>42</v>
      </c>
      <c r="L28" s="18"/>
      <c r="M28" s="18"/>
    </row>
    <row r="29" spans="2:13" ht="5.0999999999999996" customHeight="1" x14ac:dyDescent="0.25">
      <c r="B29" s="6"/>
      <c r="C29" s="6"/>
      <c r="D29" s="6"/>
      <c r="E29" s="6"/>
      <c r="F29" s="6"/>
      <c r="G29" s="6"/>
      <c r="H29" s="6"/>
      <c r="I29" s="6"/>
      <c r="J29" s="6"/>
      <c r="K29" s="6"/>
      <c r="L29" s="6"/>
      <c r="M29" s="6"/>
    </row>
    <row r="30" spans="2:13" ht="17.25" customHeight="1" x14ac:dyDescent="0.2">
      <c r="B30" s="7" t="s">
        <v>43</v>
      </c>
      <c r="C30" s="7"/>
      <c r="D30" s="7"/>
      <c r="E30" s="7"/>
      <c r="F30" s="7"/>
      <c r="G30" s="7"/>
      <c r="H30" s="7"/>
      <c r="I30" s="7"/>
      <c r="J30" s="7"/>
      <c r="K30" s="7"/>
      <c r="L30" s="7"/>
      <c r="M30" s="7"/>
    </row>
    <row r="31" spans="2:13" x14ac:dyDescent="0.2">
      <c r="B31" s="5" t="s">
        <v>44</v>
      </c>
      <c r="C31" s="5"/>
      <c r="D31" s="19">
        <v>2018</v>
      </c>
      <c r="E31" s="20">
        <v>2019</v>
      </c>
      <c r="F31" s="21"/>
      <c r="G31" s="20">
        <v>2020</v>
      </c>
      <c r="H31" s="21"/>
      <c r="I31" s="20">
        <v>2021</v>
      </c>
      <c r="J31" s="21"/>
      <c r="K31" s="20">
        <v>2022</v>
      </c>
      <c r="L31" s="21"/>
      <c r="M31" s="19">
        <v>2023</v>
      </c>
    </row>
    <row r="32" spans="2:13" ht="27.75" customHeight="1" x14ac:dyDescent="0.2">
      <c r="B32" s="22" t="s">
        <v>45</v>
      </c>
      <c r="C32" s="22"/>
      <c r="D32" s="56">
        <v>0.50700000000000001</v>
      </c>
      <c r="E32" s="32" t="s">
        <v>24</v>
      </c>
      <c r="F32" s="33"/>
      <c r="G32" s="32" t="s">
        <v>24</v>
      </c>
      <c r="H32" s="33"/>
      <c r="I32" s="32" t="s">
        <v>24</v>
      </c>
      <c r="J32" s="33"/>
      <c r="K32" s="32" t="s">
        <v>24</v>
      </c>
      <c r="L32" s="33"/>
      <c r="M32" s="57" t="s">
        <v>24</v>
      </c>
    </row>
    <row r="33" spans="2:14" ht="27" customHeight="1" x14ac:dyDescent="0.2">
      <c r="B33" s="27" t="s">
        <v>46</v>
      </c>
      <c r="C33" s="27"/>
      <c r="D33" s="56">
        <v>0.50700000000000001</v>
      </c>
      <c r="E33" s="32">
        <v>0.6</v>
      </c>
      <c r="F33" s="33"/>
      <c r="G33" s="32">
        <v>0.7</v>
      </c>
      <c r="H33" s="33"/>
      <c r="I33" s="32">
        <v>0.7</v>
      </c>
      <c r="J33" s="33"/>
      <c r="K33" s="32">
        <v>0.7</v>
      </c>
      <c r="L33" s="33"/>
      <c r="M33" s="56">
        <v>0.7</v>
      </c>
      <c r="N33" s="1" t="s">
        <v>65</v>
      </c>
    </row>
    <row r="34" spans="2:14" ht="33" customHeight="1" x14ac:dyDescent="0.2">
      <c r="B34" s="22" t="s">
        <v>49</v>
      </c>
      <c r="C34" s="22"/>
      <c r="D34" s="31" t="s">
        <v>24</v>
      </c>
      <c r="E34" s="32" t="s">
        <v>24</v>
      </c>
      <c r="F34" s="33"/>
      <c r="G34" s="32" t="s">
        <v>24</v>
      </c>
      <c r="H34" s="33"/>
      <c r="I34" s="32" t="s">
        <v>24</v>
      </c>
      <c r="J34" s="33"/>
      <c r="K34" s="32" t="s">
        <v>24</v>
      </c>
      <c r="L34" s="33"/>
      <c r="M34" s="34" t="s">
        <v>24</v>
      </c>
    </row>
    <row r="35" spans="2:14" ht="17.25" customHeight="1" x14ac:dyDescent="0.2">
      <c r="B35" s="35" t="s">
        <v>50</v>
      </c>
      <c r="C35" s="36"/>
      <c r="D35" s="37" t="s">
        <v>51</v>
      </c>
      <c r="E35" s="38">
        <v>7</v>
      </c>
      <c r="F35" s="39" t="s">
        <v>52</v>
      </c>
      <c r="G35" s="39">
        <v>8</v>
      </c>
      <c r="H35" s="39" t="s">
        <v>53</v>
      </c>
      <c r="I35" s="39">
        <v>9</v>
      </c>
      <c r="J35" s="40">
        <f>(I35-G35)+1</f>
        <v>2</v>
      </c>
      <c r="K35" s="41" t="s">
        <v>54</v>
      </c>
      <c r="L35" s="42">
        <v>9</v>
      </c>
      <c r="M35" s="43">
        <f>10-L35</f>
        <v>1</v>
      </c>
    </row>
    <row r="36" spans="2:14" x14ac:dyDescent="0.2">
      <c r="B36" s="44"/>
      <c r="C36" s="45"/>
      <c r="D36" s="45"/>
      <c r="E36" s="45"/>
      <c r="F36" s="45"/>
      <c r="G36" s="45"/>
      <c r="H36" s="45"/>
      <c r="I36" s="45"/>
      <c r="J36" s="45"/>
      <c r="K36" s="45"/>
      <c r="L36" s="45"/>
      <c r="M36" s="46"/>
    </row>
    <row r="37" spans="2:14" x14ac:dyDescent="0.2">
      <c r="B37" s="47"/>
      <c r="C37" s="48"/>
      <c r="D37" s="48"/>
      <c r="E37" s="48"/>
      <c r="F37" s="48"/>
      <c r="G37" s="48"/>
      <c r="H37" s="48"/>
      <c r="I37" s="48"/>
      <c r="J37" s="48"/>
      <c r="K37" s="48"/>
      <c r="L37" s="48"/>
      <c r="M37" s="49"/>
    </row>
    <row r="38" spans="2:14" x14ac:dyDescent="0.2">
      <c r="B38" s="47"/>
      <c r="C38" s="48"/>
      <c r="D38" s="48"/>
      <c r="E38" s="48"/>
      <c r="F38" s="48"/>
      <c r="G38" s="48"/>
      <c r="H38" s="48"/>
      <c r="I38" s="48"/>
      <c r="J38" s="48"/>
      <c r="K38" s="48"/>
      <c r="L38" s="48"/>
      <c r="M38" s="49"/>
    </row>
    <row r="39" spans="2:14" x14ac:dyDescent="0.2">
      <c r="B39" s="47"/>
      <c r="C39" s="48"/>
      <c r="D39" s="48"/>
      <c r="E39" s="48"/>
      <c r="F39" s="48"/>
      <c r="G39" s="48"/>
      <c r="H39" s="48"/>
      <c r="I39" s="48"/>
      <c r="J39" s="48"/>
      <c r="K39" s="48"/>
      <c r="L39" s="48"/>
      <c r="M39" s="49"/>
    </row>
    <row r="40" spans="2:14" x14ac:dyDescent="0.2">
      <c r="B40" s="50"/>
      <c r="C40" s="51"/>
      <c r="D40" s="51"/>
      <c r="E40" s="51"/>
      <c r="F40" s="51"/>
      <c r="G40" s="51"/>
      <c r="H40" s="51"/>
      <c r="I40" s="51"/>
      <c r="J40" s="51"/>
      <c r="K40" s="51"/>
      <c r="L40" s="51"/>
      <c r="M40" s="52"/>
    </row>
    <row r="41" spans="2:14" s="53"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F27:I28 K27:M28" xr:uid="{8C1F6900-3FEC-4384-8031-FBF732D89E11}">
      <formula1>"ASCOM, AUDIN, CALJ, CCAF, CDDF, CIJ, COGP, CORREGEDORIA NACIONAL, CPAMP, CPE, CSP, OUVIDORIA, PRESI, SA, SG, SGE, SPO, SPR, STI, UNCMP"</formula1>
    </dataValidation>
    <dataValidation type="list" allowBlank="1" showInputMessage="1" showErrorMessage="1" sqref="E20:M21" xr:uid="{383E322F-180E-4B14-A30C-ADFEF810C47E}">
      <formula1>"Mensal, Bimestral, Trimestral, Quadrimestral, Semestral, Anual, Bianual, Trianual"</formula1>
    </dataValidation>
    <dataValidation type="list" allowBlank="1" showInputMessage="1" showErrorMessage="1" sqref="E8:M8" xr:uid="{68576C24-2757-4974-8028-1AEAB2495D49}">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4DB320A4-7FEB-4A43-B068-33C1F3BDF4A7}">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B9BC2C83-6A9D-4CAF-8140-5944B3A0A5AB}">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84603C2C-05D9-495A-AF97-AE632576FA28}">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4AA70CD7-0C4F-46C9-9493-287860ECC768}">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09F998AB-3DCF-4554-9AF1-23A9CDFDCC24}">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5DBEF2D3-4DFC-4A57-9EA9-7F22C1DB87EE}">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F851B80D-D873-46CF-88F3-0F80A89DCB4E}">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87CC70A0-8938-4965-BF41-0F7C2208AD28}">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58D0130C-61F1-43F4-82DD-E5B7DC024BE9}">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43C65230-F855-4180-AE63-B83385907A04}">
      <formula1>"Zero, Uma, Duas"</formula1>
    </dataValidation>
  </dataValidations>
  <printOptions horizontalCentered="1"/>
  <pageMargins left="0" right="0" top="0.62992125984251968" bottom="0.62992125984251968" header="0" footer="0"/>
  <pageSetup paperSize="9" scale="52" pageOrder="overThenDown" orientation="portrait" cellComments="atEnd" useFirstPageNumber="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98ACE-88FE-446F-8E60-4C075BCCF205}">
  <sheetPr codeName="Planilha37">
    <tabColor rgb="FF00B050"/>
    <pageSetUpPr fitToPage="1"/>
  </sheetPr>
  <dimension ref="B1:M41"/>
  <sheetViews>
    <sheetView zoomScaleNormal="100" workbookViewId="0">
      <selection activeCell="O13" sqref="O13"/>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66</v>
      </c>
      <c r="F5" s="9"/>
      <c r="G5" s="9"/>
      <c r="H5" s="9"/>
      <c r="I5" s="9"/>
      <c r="J5" s="9"/>
      <c r="K5" s="9"/>
      <c r="L5" s="9"/>
      <c r="M5" s="9"/>
    </row>
    <row r="6" spans="2:13" x14ac:dyDescent="0.2">
      <c r="B6" s="8" t="s">
        <v>4</v>
      </c>
      <c r="C6" s="8"/>
      <c r="D6" s="8"/>
      <c r="E6" s="9" t="s">
        <v>67</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68</v>
      </c>
      <c r="F13" s="9"/>
      <c r="G13" s="9"/>
      <c r="H13" s="9"/>
      <c r="I13" s="9"/>
      <c r="J13" s="9"/>
      <c r="K13" s="9"/>
      <c r="L13" s="9"/>
      <c r="M13" s="9"/>
    </row>
    <row r="14" spans="2:13" ht="30" customHeight="1" x14ac:dyDescent="0.2">
      <c r="B14" s="10" t="s">
        <v>17</v>
      </c>
      <c r="C14" s="10"/>
      <c r="D14" s="10"/>
      <c r="E14" s="9" t="s">
        <v>69</v>
      </c>
      <c r="F14" s="9"/>
      <c r="G14" s="9"/>
      <c r="H14" s="9"/>
      <c r="I14" s="9"/>
      <c r="J14" s="9"/>
      <c r="K14" s="9"/>
      <c r="L14" s="9"/>
      <c r="M14" s="9"/>
    </row>
    <row r="15" spans="2:13" ht="17.25" customHeight="1" x14ac:dyDescent="0.2">
      <c r="B15" s="8" t="s">
        <v>19</v>
      </c>
      <c r="C15" s="8"/>
      <c r="D15" s="8"/>
      <c r="E15" s="9" t="s">
        <v>70</v>
      </c>
      <c r="F15" s="9"/>
      <c r="G15" s="9"/>
      <c r="H15" s="9"/>
      <c r="I15" s="9"/>
      <c r="J15" s="9"/>
      <c r="K15" s="9"/>
      <c r="L15" s="9"/>
      <c r="M15" s="9"/>
    </row>
    <row r="16" spans="2:13" ht="43.5" customHeight="1" x14ac:dyDescent="0.2">
      <c r="B16" s="10" t="s">
        <v>21</v>
      </c>
      <c r="C16" s="10"/>
      <c r="D16" s="10"/>
      <c r="E16" s="58" t="s">
        <v>71</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3">
        <f>IF(E15="Efetividade (E1)",2.5,IF(E15="Eficácia (E2)",2,IF(OR(E15="Eficiência (E3)",E15="Execução (E4)",E15="Excelência (E5)"),1.5,IF(E15="Economicidade (E6)",1,0))))</f>
        <v>1.5</v>
      </c>
      <c r="F18" s="13"/>
      <c r="G18" s="13"/>
      <c r="H18" s="13"/>
      <c r="I18" s="13"/>
      <c r="J18" s="13"/>
      <c r="K18" s="13"/>
      <c r="L18" s="13"/>
      <c r="M18" s="13"/>
    </row>
    <row r="19" spans="2:13" ht="59.25" customHeight="1" x14ac:dyDescent="0.2">
      <c r="B19" s="10" t="s">
        <v>26</v>
      </c>
      <c r="C19" s="10"/>
      <c r="D19" s="10"/>
      <c r="E19" s="9" t="s">
        <v>24</v>
      </c>
      <c r="F19" s="9"/>
      <c r="G19" s="9"/>
      <c r="H19" s="9"/>
      <c r="I19" s="9"/>
      <c r="J19" s="9"/>
      <c r="K19" s="9"/>
      <c r="L19" s="9"/>
      <c r="M19" s="9"/>
    </row>
    <row r="20" spans="2:13" ht="17.25" customHeight="1" x14ac:dyDescent="0.2">
      <c r="B20" s="10" t="s">
        <v>27</v>
      </c>
      <c r="C20" s="10"/>
      <c r="D20" s="10"/>
      <c r="E20" s="9" t="s">
        <v>72</v>
      </c>
      <c r="F20" s="9"/>
      <c r="G20" s="9"/>
      <c r="H20" s="9"/>
      <c r="I20" s="9"/>
      <c r="J20" s="9"/>
      <c r="K20" s="9"/>
      <c r="L20" s="9"/>
      <c r="M20" s="9"/>
    </row>
    <row r="21" spans="2:13" ht="17.25" customHeight="1" x14ac:dyDescent="0.2">
      <c r="B21" s="10" t="s">
        <v>29</v>
      </c>
      <c r="C21" s="10"/>
      <c r="D21" s="10"/>
      <c r="E21" s="9" t="s">
        <v>28</v>
      </c>
      <c r="F21" s="9"/>
      <c r="G21" s="9"/>
      <c r="H21" s="9"/>
      <c r="I21" s="9"/>
      <c r="J21" s="9"/>
      <c r="K21" s="9"/>
      <c r="L21" s="9"/>
      <c r="M21" s="9"/>
    </row>
    <row r="22" spans="2:13" ht="17.25" customHeight="1" x14ac:dyDescent="0.2">
      <c r="B22" s="10" t="s">
        <v>30</v>
      </c>
      <c r="C22" s="10"/>
      <c r="D22" s="10"/>
      <c r="E22" s="9" t="s">
        <v>31</v>
      </c>
      <c r="F22" s="9"/>
      <c r="G22" s="9"/>
      <c r="H22" s="9"/>
      <c r="I22" s="9"/>
      <c r="J22" s="9"/>
      <c r="K22" s="9"/>
      <c r="L22" s="9"/>
      <c r="M22" s="9"/>
    </row>
    <row r="23" spans="2:13" ht="17.25" customHeight="1" x14ac:dyDescent="0.2">
      <c r="B23" s="10" t="s">
        <v>32</v>
      </c>
      <c r="C23" s="10"/>
      <c r="D23" s="10"/>
      <c r="E23" s="9" t="s">
        <v>33</v>
      </c>
      <c r="F23" s="9"/>
      <c r="G23" s="9"/>
      <c r="H23" s="9"/>
      <c r="I23" s="9"/>
      <c r="J23" s="9"/>
      <c r="K23" s="9"/>
      <c r="L23" s="9"/>
      <c r="M23" s="9"/>
    </row>
    <row r="24" spans="2:13" ht="17.25" customHeight="1" x14ac:dyDescent="0.2">
      <c r="B24" s="10" t="s">
        <v>34</v>
      </c>
      <c r="C24" s="10"/>
      <c r="D24" s="10"/>
      <c r="E24" s="9" t="s">
        <v>63</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36</v>
      </c>
      <c r="C26" s="7"/>
      <c r="D26" s="7"/>
      <c r="E26" s="7"/>
      <c r="F26" s="7"/>
      <c r="G26" s="7"/>
      <c r="H26" s="7"/>
      <c r="I26" s="7"/>
      <c r="J26" s="7"/>
      <c r="K26" s="7"/>
      <c r="L26" s="7"/>
      <c r="M26" s="7"/>
    </row>
    <row r="27" spans="2:13" ht="17.25" customHeight="1" x14ac:dyDescent="0.2">
      <c r="B27" s="8" t="s">
        <v>37</v>
      </c>
      <c r="C27" s="8"/>
      <c r="D27" s="8"/>
      <c r="E27" s="55" t="s">
        <v>38</v>
      </c>
      <c r="F27" s="15" t="s">
        <v>73</v>
      </c>
      <c r="G27" s="16"/>
      <c r="H27" s="16"/>
      <c r="I27" s="17"/>
      <c r="J27" s="55" t="s">
        <v>40</v>
      </c>
      <c r="K27" s="18" t="s">
        <v>73</v>
      </c>
      <c r="L27" s="18"/>
      <c r="M27" s="18"/>
    </row>
    <row r="28" spans="2:13" ht="17.25" customHeight="1" x14ac:dyDescent="0.2">
      <c r="B28" s="8" t="s">
        <v>41</v>
      </c>
      <c r="C28" s="8"/>
      <c r="D28" s="8"/>
      <c r="E28" s="55" t="s">
        <v>38</v>
      </c>
      <c r="F28" s="15" t="s">
        <v>42</v>
      </c>
      <c r="G28" s="16"/>
      <c r="H28" s="16"/>
      <c r="I28" s="17"/>
      <c r="J28" s="55" t="s">
        <v>40</v>
      </c>
      <c r="K28" s="18" t="s">
        <v>42</v>
      </c>
      <c r="L28" s="18"/>
      <c r="M28" s="18"/>
    </row>
    <row r="29" spans="2:13" ht="5.0999999999999996" customHeight="1" x14ac:dyDescent="0.25">
      <c r="B29" s="6"/>
      <c r="C29" s="6"/>
      <c r="D29" s="6"/>
      <c r="E29" s="6"/>
      <c r="F29" s="6"/>
      <c r="G29" s="6"/>
      <c r="H29" s="6"/>
      <c r="I29" s="6"/>
      <c r="J29" s="6"/>
      <c r="K29" s="6"/>
      <c r="L29" s="6"/>
      <c r="M29" s="6"/>
    </row>
    <row r="30" spans="2:13" ht="17.25" customHeight="1" x14ac:dyDescent="0.2">
      <c r="B30" s="7" t="s">
        <v>43</v>
      </c>
      <c r="C30" s="7"/>
      <c r="D30" s="7"/>
      <c r="E30" s="7"/>
      <c r="F30" s="7"/>
      <c r="G30" s="7"/>
      <c r="H30" s="7"/>
      <c r="I30" s="7"/>
      <c r="J30" s="7"/>
      <c r="K30" s="7"/>
      <c r="L30" s="7"/>
      <c r="M30" s="7"/>
    </row>
    <row r="31" spans="2:13" x14ac:dyDescent="0.2">
      <c r="B31" s="5" t="s">
        <v>44</v>
      </c>
      <c r="C31" s="5"/>
      <c r="D31" s="19">
        <v>2018</v>
      </c>
      <c r="E31" s="20">
        <v>2019</v>
      </c>
      <c r="F31" s="21"/>
      <c r="G31" s="20">
        <v>2020</v>
      </c>
      <c r="H31" s="21"/>
      <c r="I31" s="20">
        <v>2021</v>
      </c>
      <c r="J31" s="21"/>
      <c r="K31" s="20">
        <v>2022</v>
      </c>
      <c r="L31" s="21"/>
      <c r="M31" s="19">
        <v>2023</v>
      </c>
    </row>
    <row r="32" spans="2:13" ht="27.75" customHeight="1" x14ac:dyDescent="0.2">
      <c r="B32" s="22" t="s">
        <v>45</v>
      </c>
      <c r="C32" s="22"/>
      <c r="D32" s="56" t="s">
        <v>24</v>
      </c>
      <c r="E32" s="32" t="s">
        <v>24</v>
      </c>
      <c r="F32" s="33"/>
      <c r="G32" s="32" t="s">
        <v>24</v>
      </c>
      <c r="H32" s="33"/>
      <c r="I32" s="32" t="s">
        <v>24</v>
      </c>
      <c r="J32" s="33"/>
      <c r="K32" s="32" t="s">
        <v>24</v>
      </c>
      <c r="L32" s="33"/>
      <c r="M32" s="57" t="s">
        <v>24</v>
      </c>
    </row>
    <row r="33" spans="2:13" ht="27" customHeight="1" x14ac:dyDescent="0.2">
      <c r="B33" s="27" t="s">
        <v>46</v>
      </c>
      <c r="C33" s="27"/>
      <c r="D33" s="56">
        <v>0.95</v>
      </c>
      <c r="E33" s="32">
        <v>0.95</v>
      </c>
      <c r="F33" s="33"/>
      <c r="G33" s="32">
        <v>0.95</v>
      </c>
      <c r="H33" s="33"/>
      <c r="I33" s="32">
        <v>0.95</v>
      </c>
      <c r="J33" s="33"/>
      <c r="K33" s="32">
        <v>0.95</v>
      </c>
      <c r="L33" s="33"/>
      <c r="M33" s="56">
        <v>0.95</v>
      </c>
    </row>
    <row r="34" spans="2:13" ht="33" customHeight="1" x14ac:dyDescent="0.2">
      <c r="B34" s="22" t="s">
        <v>49</v>
      </c>
      <c r="C34" s="22"/>
      <c r="D34" s="31" t="s">
        <v>24</v>
      </c>
      <c r="E34" s="32" t="s">
        <v>24</v>
      </c>
      <c r="F34" s="33"/>
      <c r="G34" s="32" t="s">
        <v>24</v>
      </c>
      <c r="H34" s="33"/>
      <c r="I34" s="32" t="s">
        <v>24</v>
      </c>
      <c r="J34" s="33"/>
      <c r="K34" s="32" t="s">
        <v>24</v>
      </c>
      <c r="L34" s="33"/>
      <c r="M34" s="34" t="s">
        <v>24</v>
      </c>
    </row>
    <row r="35" spans="2:13" ht="17.25" customHeight="1" x14ac:dyDescent="0.2">
      <c r="B35" s="35" t="s">
        <v>50</v>
      </c>
      <c r="C35" s="36"/>
      <c r="D35" s="37" t="s">
        <v>51</v>
      </c>
      <c r="E35" s="38">
        <v>7</v>
      </c>
      <c r="F35" s="39" t="s">
        <v>52</v>
      </c>
      <c r="G35" s="39">
        <v>8</v>
      </c>
      <c r="H35" s="39" t="s">
        <v>53</v>
      </c>
      <c r="I35" s="39">
        <v>9</v>
      </c>
      <c r="J35" s="40">
        <f>(I35-G35)+1</f>
        <v>2</v>
      </c>
      <c r="K35" s="41" t="s">
        <v>54</v>
      </c>
      <c r="L35" s="42">
        <v>9</v>
      </c>
      <c r="M35" s="43">
        <f>10-L35</f>
        <v>1</v>
      </c>
    </row>
    <row r="36" spans="2:13" x14ac:dyDescent="0.2">
      <c r="B36" s="44"/>
      <c r="C36" s="45"/>
      <c r="D36" s="45"/>
      <c r="E36" s="45"/>
      <c r="F36" s="45"/>
      <c r="G36" s="45"/>
      <c r="H36" s="45"/>
      <c r="I36" s="45"/>
      <c r="J36" s="45"/>
      <c r="K36" s="45"/>
      <c r="L36" s="45"/>
      <c r="M36" s="46"/>
    </row>
    <row r="37" spans="2:13" x14ac:dyDescent="0.2">
      <c r="B37" s="47"/>
      <c r="C37" s="48"/>
      <c r="D37" s="48"/>
      <c r="E37" s="48"/>
      <c r="F37" s="48"/>
      <c r="G37" s="48"/>
      <c r="H37" s="48"/>
      <c r="I37" s="48"/>
      <c r="J37" s="48"/>
      <c r="K37" s="48"/>
      <c r="L37" s="48"/>
      <c r="M37" s="49"/>
    </row>
    <row r="38" spans="2:13" x14ac:dyDescent="0.2">
      <c r="B38" s="47"/>
      <c r="C38" s="48"/>
      <c r="D38" s="48"/>
      <c r="E38" s="48"/>
      <c r="F38" s="48"/>
      <c r="G38" s="48"/>
      <c r="H38" s="48"/>
      <c r="I38" s="48"/>
      <c r="J38" s="48"/>
      <c r="K38" s="48"/>
      <c r="L38" s="48"/>
      <c r="M38" s="49"/>
    </row>
    <row r="39" spans="2:13" x14ac:dyDescent="0.2">
      <c r="B39" s="47"/>
      <c r="C39" s="48"/>
      <c r="D39" s="48"/>
      <c r="E39" s="48"/>
      <c r="F39" s="48"/>
      <c r="G39" s="48"/>
      <c r="H39" s="48"/>
      <c r="I39" s="48"/>
      <c r="J39" s="48"/>
      <c r="K39" s="48"/>
      <c r="L39" s="48"/>
      <c r="M39" s="49"/>
    </row>
    <row r="40" spans="2:13" x14ac:dyDescent="0.2">
      <c r="B40" s="50"/>
      <c r="C40" s="51"/>
      <c r="D40" s="51"/>
      <c r="E40" s="51"/>
      <c r="F40" s="51"/>
      <c r="G40" s="51"/>
      <c r="H40" s="51"/>
      <c r="I40" s="51"/>
      <c r="J40" s="51"/>
      <c r="K40" s="51"/>
      <c r="L40" s="51"/>
      <c r="M40" s="52"/>
    </row>
    <row r="41" spans="2:13" s="53"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0CD042BB-896A-4207-9993-74145B2DE36B}">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0BC60C03-820C-486F-9F15-EE6F0B513388}">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42D22301-D92E-411C-9AE1-096D8334B77B}">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FA69FC6E-4047-4CF5-8633-206378BEF831}">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99CDA304-A91C-4E40-824F-62A314D9520F}">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5B5EF130-6943-4279-AED3-84CF4564920F}">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7F63AE56-7994-4729-AF7A-636089002CC3}">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4CAF55D5-A3E1-4DEB-97BB-5DDE3251F507}">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52C583A3-0AD0-4C0C-BF38-4FE66B49068F}">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0E82AC3B-C7B3-4B88-9BA2-A5B22EFE1EF8}">
      <formula1>"PRESI, ASCOM, AUDIN, CORREGEDORIA NACIONAL, OUVIDORIA, CCAF, CSP, CIJ, CALJ, CPE, CPAMP, CDDF, SG, SPR, SGE, STI, SA, SPO,COGP"</formula1>
    </dataValidation>
    <dataValidation type="list" allowBlank="1" showInputMessage="1" showErrorMessage="1" sqref="E8:M8" xr:uid="{6C0DBDFC-857A-493F-9D64-BD60DC3CF5FB}">
      <formula1>"Sociedade, Fortalecimento Institucional do MP, Processos Internos, Aprendizado e Crescimento"</formula1>
    </dataValidation>
    <dataValidation type="list" allowBlank="1" showInputMessage="1" showErrorMessage="1" sqref="E20:M21" xr:uid="{F903B34A-AC87-4E4C-A81E-E3BE646CC9AE}">
      <formula1>"Mensal, Bimestral, Trimestral, Quadrimestral, Semestral, Anual, Bianual, Trianual"</formula1>
    </dataValidation>
    <dataValidation type="list" allowBlank="1" showInputMessage="1" showErrorMessage="1" sqref="F27:I28 K27:M28" xr:uid="{5D1257F3-5CD4-4167-A3D8-F0F4CB90ECA9}">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Ind_12.1</vt:lpstr>
      <vt:lpstr>Ind_12.2</vt:lpstr>
      <vt:lpstr>Ind_12.3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2021-01-11T19:31:20Z</dcterms:created>
  <dcterms:modified xsi:type="dcterms:W3CDTF">2021-01-11T19:31:28Z</dcterms:modified>
</cp:coreProperties>
</file>