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45B60A99-0EB9-4BC1-836F-9E5DBA97262A}" xr6:coauthVersionLast="45" xr6:coauthVersionMax="45" xr10:uidLastSave="{00000000-0000-0000-0000-000000000000}"/>
  <bookViews>
    <workbookView xWindow="28680" yWindow="-120" windowWidth="29040" windowHeight="15840" xr2:uid="{2228E23C-82DE-417F-B619-F9010572AD20}"/>
  </bookViews>
  <sheets>
    <sheet name="Ind_16.1" sheetId="1" r:id="rId1"/>
    <sheet name="Ind_16.2" sheetId="2" r:id="rId2"/>
    <sheet name="Ind_16.3"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3" l="1"/>
  <c r="J35" i="3"/>
  <c r="E18" i="3"/>
  <c r="M35" i="2"/>
  <c r="J35" i="2"/>
  <c r="E18" i="2"/>
  <c r="M35" i="1"/>
  <c r="J35" i="1"/>
  <c r="E18" i="1"/>
</calcChain>
</file>

<file path=xl/sharedStrings.xml><?xml version="1.0" encoding="utf-8"?>
<sst xmlns="http://schemas.openxmlformats.org/spreadsheetml/2006/main" count="211" uniqueCount="73">
  <si>
    <t>Ficha de Detalhamento de Indicadores</t>
  </si>
  <si>
    <t>POSICIONAMENTO NO MAPA ESTRATÉGICO:</t>
  </si>
  <si>
    <t>CÓDIGO DO INDICADOR:</t>
  </si>
  <si>
    <t>CNMP_PE2018_IND_16.1</t>
  </si>
  <si>
    <t>NOME DO INDICADOR:</t>
  </si>
  <si>
    <r>
      <rPr>
        <sz val="12"/>
        <rFont val="Calibri"/>
        <family val="2"/>
        <scheme val="minor"/>
      </rPr>
      <t>C</t>
    </r>
    <r>
      <rPr>
        <sz val="12"/>
        <color rgb="FF000000"/>
        <rFont val="Calibri"/>
        <family val="2"/>
        <scheme val="minor"/>
      </rPr>
      <t>apacidade em gestão de pessoas</t>
    </r>
  </si>
  <si>
    <t>OBJETIVO ESTRATÉGICO ASSOCIADO:</t>
  </si>
  <si>
    <t>Aperfeiçoar a gestão por competências</t>
  </si>
  <si>
    <t>PERSPECTIVA ESTRATÉGICA:</t>
  </si>
  <si>
    <t>Aprendizado e Crescimento</t>
  </si>
  <si>
    <t>DESCRIÇÃO DO OBJETIVO ESTRATÉGICO:</t>
  </si>
  <si>
    <t>Desenvolver profissionalmente os integrantes do CNMP, com base nas lacunas de competências identificadas, alocando-os adequadamente à necessidade do órgão, e avaliá-los e recompensá-los pelo desempenho individual e institucional.</t>
  </si>
  <si>
    <t>INFORMAÇÕES GERAIS:</t>
  </si>
  <si>
    <t>TIPO DE INDICADOR:</t>
  </si>
  <si>
    <t>Simples</t>
  </si>
  <si>
    <t>DESCRIÇÃO DO INDICADOR:</t>
  </si>
  <si>
    <t>Índice de capacidade em gestão de pessoas (GestãoPessoas) presente no Levantamento Integrado de Governança Organizacional Pública elaborado pelo Tribunal de Contas da União - TCU, com periodicidade anual.</t>
  </si>
  <si>
    <t>FINALIDADE DO INDICADOR:</t>
  </si>
  <si>
    <t>Avaliar a implementação e o aprimoramento de práticas voltadas à gestão de pessoas no âmbito do CNMP.</t>
  </si>
  <si>
    <t>DIMENSÃO DO DESEMPENHO</t>
  </si>
  <si>
    <t>Excelência (E5)</t>
  </si>
  <si>
    <t>FÓRMULA:</t>
  </si>
  <si>
    <t>Índice de capacidade em gestão de pessoas (GestãoPessoas)</t>
  </si>
  <si>
    <t>FONTE/FORMA DE COLETA DOS DADOS:</t>
  </si>
  <si>
    <t>Levantamento Integrado de Governança Organizacional Pública do TCU</t>
  </si>
  <si>
    <t>PESO DO INDICADOR:</t>
  </si>
  <si>
    <t>INTERPRETAÇÃO DO INDICADOR/RECOMENDAÇÕES:</t>
  </si>
  <si>
    <t>Para fins de coleta do indicador, considerar-se-á o ano da divulgação dos resultados do levantamento. Por exemplo, o ciclo 2017 foi divulgado no exercício de 2018.</t>
  </si>
  <si>
    <t>PERIODICIDADE DE COLETA:</t>
  </si>
  <si>
    <t>Anual</t>
  </si>
  <si>
    <t>FREQUÊNCIA DA META:</t>
  </si>
  <si>
    <t>POLARIDADE</t>
  </si>
  <si>
    <t>Positiva</t>
  </si>
  <si>
    <t>UNIDADE DE MEDIDA:</t>
  </si>
  <si>
    <t>Percentual</t>
  </si>
  <si>
    <t>CASAS DECIMAIS:</t>
  </si>
  <si>
    <t>Uma</t>
  </si>
  <si>
    <t>DISPONIBILIZAÇÃO:</t>
  </si>
  <si>
    <t>UNIDADE RESPONSÁVEL PELA COLETA:</t>
  </si>
  <si>
    <t>TITULAR</t>
  </si>
  <si>
    <t>SGP</t>
  </si>
  <si>
    <t>SUPLENTE</t>
  </si>
  <si>
    <t>UNIDADE RESPONSÁVEL PELO DESEMPENHO:</t>
  </si>
  <si>
    <t>PRESI</t>
  </si>
  <si>
    <t>DADOS:</t>
  </si>
  <si>
    <t>SÉRIE HISTÓRICA E METAS</t>
  </si>
  <si>
    <t>Série Histórica (Qual foi a nossa performance?)</t>
  </si>
  <si>
    <t>-</t>
  </si>
  <si>
    <t>Meta (Quanto pretendemos atingir?)</t>
  </si>
  <si>
    <t>Desempenho (Relação entre a performance e a meta)</t>
  </si>
  <si>
    <t>FAIXAS DE CONTROLE</t>
  </si>
  <si>
    <t>Até</t>
  </si>
  <si>
    <t>De</t>
  </si>
  <si>
    <t>a</t>
  </si>
  <si>
    <t>Maior que</t>
  </si>
  <si>
    <t>CNMP_PE2018_IND_16.2</t>
  </si>
  <si>
    <t>Desenvolvimento de gestores por competências</t>
  </si>
  <si>
    <t xml:space="preserve">Aperfeiçoar a gestão por competências </t>
  </si>
  <si>
    <t>Fórmula</t>
  </si>
  <si>
    <t>Percentual de gestores e substitutos que participaram de programas de treinamento e desenvolvimento com base nas competências gerenciais.</t>
  </si>
  <si>
    <t>Fomentar o desenvolvimento de competências gerenciais.</t>
  </si>
  <si>
    <t>Eficácia (E2)</t>
  </si>
  <si>
    <t>(Total gestores e substitutos participantes de desenvolvimento das competências)/(Total de servidores ocupantes de cargo gerencial e substitutos)</t>
  </si>
  <si>
    <t>Semestral</t>
  </si>
  <si>
    <t>SG</t>
  </si>
  <si>
    <t>CNMP_PE2018_IND_16.3</t>
  </si>
  <si>
    <t>Servidores do quadro capacitados</t>
  </si>
  <si>
    <t>Percentual de servidores do quadro do CNMP com, pelo menos, 40 horas válidas de capacitação realizada no ano.</t>
  </si>
  <si>
    <t>Garantir qualificação adequada dos servidores do quadro do CNMP.</t>
  </si>
  <si>
    <t>Execução (E4)</t>
  </si>
  <si>
    <t>(Quantidade de servidores do quadro com, pelo menos, 40 horas válidas de capacitação realizada no período)/(Total de servidores do quadro do CNMP)</t>
  </si>
  <si>
    <t>Somente será considerada a capacitação válida aquela que possua correlação com as atribuições funcionais e preencha os demais requisitos normativos pertinentes. 
Para fins de cálculo, também serão computadas as capacitações não realizadas pelo CNMP, desde que válidas, e serão considerados apenas servidores do quadro do Conselho.
Ainda, será considerado o total de servidores do quadro do CNMP na data da coleta.</t>
  </si>
  <si>
    <t>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</si>
</sst>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1" fillId="0" borderId="0" applyFont="0" applyFill="0" applyBorder="0" applyAlignment="0" applyProtection="0"/>
    <xf numFmtId="0" fontId="1" fillId="0" borderId="0"/>
    <xf numFmtId="0" fontId="3" fillId="0" borderId="0"/>
    <xf numFmtId="164" fontId="6" fillId="0" borderId="0"/>
  </cellStyleXfs>
  <cellXfs count="53">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9" fillId="6"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7"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8" borderId="7" xfId="4" applyFont="1" applyFill="1" applyBorder="1" applyAlignment="1">
      <alignment horizontal="right" vertical="center" wrapText="1"/>
    </xf>
    <xf numFmtId="164" fontId="9" fillId="8" borderId="0" xfId="4" applyFont="1" applyFill="1" applyAlignment="1">
      <alignment horizontal="left" vertical="center" wrapText="1"/>
    </xf>
    <xf numFmtId="164" fontId="9" fillId="9" borderId="0" xfId="4" applyFont="1" applyFill="1" applyAlignment="1">
      <alignment horizontal="center" vertical="center" wrapText="1"/>
    </xf>
    <xf numFmtId="164" fontId="12" fillId="9" borderId="0" xfId="4" applyFont="1" applyFill="1" applyAlignment="1">
      <alignment horizontal="center" vertical="center" wrapText="1"/>
    </xf>
    <xf numFmtId="164" fontId="9" fillId="10" borderId="0" xfId="4" applyFont="1" applyFill="1" applyAlignment="1">
      <alignment vertical="center" wrapText="1"/>
    </xf>
    <xf numFmtId="164" fontId="9" fillId="10" borderId="0" xfId="4" applyFont="1" applyFill="1" applyAlignment="1">
      <alignment horizontal="left" vertical="center" wrapText="1"/>
    </xf>
    <xf numFmtId="164" fontId="13" fillId="10"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0" fontId="2" fillId="0" borderId="0" xfId="2" quotePrefix="1" applyFont="1" applyAlignment="1">
      <alignment vertical="center" wrapText="1"/>
    </xf>
    <xf numFmtId="164" fontId="9" fillId="5" borderId="4" xfId="4" applyFont="1" applyFill="1" applyBorder="1" applyAlignment="1" applyProtection="1">
      <alignment horizontal="left" vertical="center" wrapText="1"/>
      <protection locked="0"/>
    </xf>
    <xf numFmtId="164" fontId="9" fillId="5" borderId="5" xfId="4" applyFont="1" applyFill="1" applyBorder="1" applyAlignment="1" applyProtection="1">
      <alignment horizontal="left" vertical="center" wrapText="1"/>
      <protection locked="0"/>
    </xf>
    <xf numFmtId="164" fontId="9" fillId="5" borderId="6" xfId="4" applyFont="1" applyFill="1" applyBorder="1" applyAlignment="1" applyProtection="1">
      <alignment horizontal="left" vertical="center" wrapText="1"/>
      <protection locked="0"/>
    </xf>
  </cellXfs>
  <cellStyles count="5">
    <cellStyle name="Excel Built-in Normal 2" xfId="4" xr:uid="{EA158773-BFF8-4201-8168-A7F6669B4258}"/>
    <cellStyle name="Excel Built-in Normal 2 2" xfId="2" xr:uid="{F2440DD0-1AAE-44BC-8585-98E02B5D3251}"/>
    <cellStyle name="Normal" xfId="0" builtinId="0"/>
    <cellStyle name="Normal 2" xfId="3" xr:uid="{301CB213-44EF-45CA-A0FC-3A84B828E2D2}"/>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Ind_16.1!$E$35</c:f>
              <c:numCache>
                <c:formatCode>[$-416]General</c:formatCode>
                <c:ptCount val="1"/>
                <c:pt idx="0">
                  <c:v>7</c:v>
                </c:pt>
              </c:numCache>
            </c:numRef>
          </c:val>
          <c:extLst>
            <c:ext xmlns:c16="http://schemas.microsoft.com/office/drawing/2014/chart" uri="{C3380CC4-5D6E-409C-BE32-E72D297353CC}">
              <c16:uniqueId val="{00000000-385D-4A77-BC0C-8C4A1097E36F}"/>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385D-4A77-BC0C-8C4A1097E36F}"/>
              </c:ext>
            </c:extLst>
          </c:dPt>
          <c:val>
            <c:numRef>
              <c:f>Ind_16.1!$J$35</c:f>
              <c:numCache>
                <c:formatCode>[$-416]General</c:formatCode>
                <c:ptCount val="1"/>
                <c:pt idx="0">
                  <c:v>2</c:v>
                </c:pt>
              </c:numCache>
            </c:numRef>
          </c:val>
          <c:extLst>
            <c:ext xmlns:c16="http://schemas.microsoft.com/office/drawing/2014/chart" uri="{C3380CC4-5D6E-409C-BE32-E72D297353CC}">
              <c16:uniqueId val="{00000003-385D-4A77-BC0C-8C4A1097E36F}"/>
            </c:ext>
          </c:extLst>
        </c:ser>
        <c:ser>
          <c:idx val="2"/>
          <c:order val="2"/>
          <c:spPr>
            <a:solidFill>
              <a:srgbClr val="9BBB59"/>
            </a:solidFill>
            <a:ln w="25400">
              <a:noFill/>
            </a:ln>
          </c:spPr>
          <c:invertIfNegative val="0"/>
          <c:val>
            <c:numRef>
              <c:f>Ind_16.1!$M$35</c:f>
              <c:numCache>
                <c:formatCode>[$-416]General</c:formatCode>
                <c:ptCount val="1"/>
                <c:pt idx="0">
                  <c:v>1</c:v>
                </c:pt>
              </c:numCache>
            </c:numRef>
          </c:val>
          <c:extLst>
            <c:ext xmlns:c16="http://schemas.microsoft.com/office/drawing/2014/chart" uri="{C3380CC4-5D6E-409C-BE32-E72D297353CC}">
              <c16:uniqueId val="{00000004-385D-4A77-BC0C-8C4A1097E36F}"/>
            </c:ext>
          </c:extLst>
        </c:ser>
        <c:dLbls>
          <c:showLegendKey val="0"/>
          <c:showVal val="0"/>
          <c:showCatName val="0"/>
          <c:showSerName val="0"/>
          <c:showPercent val="0"/>
          <c:showBubbleSize val="0"/>
        </c:dLbls>
        <c:gapWidth val="0"/>
        <c:overlap val="100"/>
        <c:axId val="944842816"/>
        <c:axId val="944841728"/>
      </c:barChart>
      <c:catAx>
        <c:axId val="944842816"/>
        <c:scaling>
          <c:orientation val="minMax"/>
        </c:scaling>
        <c:delete val="1"/>
        <c:axPos val="l"/>
        <c:majorTickMark val="out"/>
        <c:minorTickMark val="none"/>
        <c:tickLblPos val="nextTo"/>
        <c:crossAx val="944841728"/>
        <c:crosses val="autoZero"/>
        <c:auto val="1"/>
        <c:lblAlgn val="ctr"/>
        <c:lblOffset val="100"/>
        <c:noMultiLvlLbl val="0"/>
      </c:catAx>
      <c:valAx>
        <c:axId val="94484172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484281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Ind_16.2!$E$35</c:f>
              <c:numCache>
                <c:formatCode>[$-416]General</c:formatCode>
                <c:ptCount val="1"/>
                <c:pt idx="0">
                  <c:v>7</c:v>
                </c:pt>
              </c:numCache>
            </c:numRef>
          </c:val>
          <c:extLst>
            <c:ext xmlns:c16="http://schemas.microsoft.com/office/drawing/2014/chart" uri="{C3380CC4-5D6E-409C-BE32-E72D297353CC}">
              <c16:uniqueId val="{00000000-71CE-4AE2-8886-D7FD859AC659}"/>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71CE-4AE2-8886-D7FD859AC659}"/>
              </c:ext>
            </c:extLst>
          </c:dPt>
          <c:val>
            <c:numRef>
              <c:f>Ind_16.2!$J$35</c:f>
              <c:numCache>
                <c:formatCode>[$-416]General</c:formatCode>
                <c:ptCount val="1"/>
                <c:pt idx="0">
                  <c:v>2</c:v>
                </c:pt>
              </c:numCache>
            </c:numRef>
          </c:val>
          <c:extLst>
            <c:ext xmlns:c16="http://schemas.microsoft.com/office/drawing/2014/chart" uri="{C3380CC4-5D6E-409C-BE32-E72D297353CC}">
              <c16:uniqueId val="{00000003-71CE-4AE2-8886-D7FD859AC659}"/>
            </c:ext>
          </c:extLst>
        </c:ser>
        <c:ser>
          <c:idx val="2"/>
          <c:order val="2"/>
          <c:spPr>
            <a:solidFill>
              <a:srgbClr val="9BBB59"/>
            </a:solidFill>
            <a:ln w="25400">
              <a:noFill/>
            </a:ln>
          </c:spPr>
          <c:invertIfNegative val="0"/>
          <c:val>
            <c:numRef>
              <c:f>Ind_16.2!$M$35</c:f>
              <c:numCache>
                <c:formatCode>[$-416]General</c:formatCode>
                <c:ptCount val="1"/>
                <c:pt idx="0">
                  <c:v>1</c:v>
                </c:pt>
              </c:numCache>
            </c:numRef>
          </c:val>
          <c:extLst>
            <c:ext xmlns:c16="http://schemas.microsoft.com/office/drawing/2014/chart" uri="{C3380CC4-5D6E-409C-BE32-E72D297353CC}">
              <c16:uniqueId val="{00000004-71CE-4AE2-8886-D7FD859AC659}"/>
            </c:ext>
          </c:extLst>
        </c:ser>
        <c:dLbls>
          <c:showLegendKey val="0"/>
          <c:showVal val="0"/>
          <c:showCatName val="0"/>
          <c:showSerName val="0"/>
          <c:showPercent val="0"/>
          <c:showBubbleSize val="0"/>
        </c:dLbls>
        <c:gapWidth val="0"/>
        <c:overlap val="100"/>
        <c:axId val="944044736"/>
        <c:axId val="944040384"/>
      </c:barChart>
      <c:catAx>
        <c:axId val="944044736"/>
        <c:scaling>
          <c:orientation val="minMax"/>
        </c:scaling>
        <c:delete val="1"/>
        <c:axPos val="l"/>
        <c:majorTickMark val="out"/>
        <c:minorTickMark val="none"/>
        <c:tickLblPos val="nextTo"/>
        <c:crossAx val="944040384"/>
        <c:crosses val="autoZero"/>
        <c:auto val="1"/>
        <c:lblAlgn val="ctr"/>
        <c:lblOffset val="100"/>
        <c:noMultiLvlLbl val="0"/>
      </c:catAx>
      <c:valAx>
        <c:axId val="94404038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4044736"/>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Ind_16.3!$E$35</c:f>
              <c:numCache>
                <c:formatCode>[$-416]General</c:formatCode>
                <c:ptCount val="1"/>
                <c:pt idx="0">
                  <c:v>7</c:v>
                </c:pt>
              </c:numCache>
            </c:numRef>
          </c:val>
          <c:extLst>
            <c:ext xmlns:c16="http://schemas.microsoft.com/office/drawing/2014/chart" uri="{C3380CC4-5D6E-409C-BE32-E72D297353CC}">
              <c16:uniqueId val="{00000000-90DA-46ED-9292-AAD7E915315F}"/>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90DA-46ED-9292-AAD7E915315F}"/>
              </c:ext>
            </c:extLst>
          </c:dPt>
          <c:val>
            <c:numRef>
              <c:f>Ind_16.3!$J$35</c:f>
              <c:numCache>
                <c:formatCode>[$-416]General</c:formatCode>
                <c:ptCount val="1"/>
                <c:pt idx="0">
                  <c:v>2</c:v>
                </c:pt>
              </c:numCache>
            </c:numRef>
          </c:val>
          <c:extLst>
            <c:ext xmlns:c16="http://schemas.microsoft.com/office/drawing/2014/chart" uri="{C3380CC4-5D6E-409C-BE32-E72D297353CC}">
              <c16:uniqueId val="{00000003-90DA-46ED-9292-AAD7E915315F}"/>
            </c:ext>
          </c:extLst>
        </c:ser>
        <c:ser>
          <c:idx val="2"/>
          <c:order val="2"/>
          <c:spPr>
            <a:solidFill>
              <a:srgbClr val="9BBB59"/>
            </a:solidFill>
            <a:ln w="25400">
              <a:noFill/>
            </a:ln>
          </c:spPr>
          <c:invertIfNegative val="0"/>
          <c:val>
            <c:numRef>
              <c:f>Ind_16.3!$M$35</c:f>
              <c:numCache>
                <c:formatCode>[$-416]General</c:formatCode>
                <c:ptCount val="1"/>
                <c:pt idx="0">
                  <c:v>1</c:v>
                </c:pt>
              </c:numCache>
            </c:numRef>
          </c:val>
          <c:extLst>
            <c:ext xmlns:c16="http://schemas.microsoft.com/office/drawing/2014/chart" uri="{C3380CC4-5D6E-409C-BE32-E72D297353CC}">
              <c16:uniqueId val="{00000004-90DA-46ED-9292-AAD7E915315F}"/>
            </c:ext>
          </c:extLst>
        </c:ser>
        <c:dLbls>
          <c:showLegendKey val="0"/>
          <c:showVal val="0"/>
          <c:showCatName val="0"/>
          <c:showSerName val="0"/>
          <c:showPercent val="0"/>
          <c:showBubbleSize val="0"/>
        </c:dLbls>
        <c:gapWidth val="0"/>
        <c:overlap val="100"/>
        <c:axId val="958890704"/>
        <c:axId val="958881456"/>
      </c:barChart>
      <c:catAx>
        <c:axId val="958890704"/>
        <c:scaling>
          <c:orientation val="minMax"/>
        </c:scaling>
        <c:delete val="1"/>
        <c:axPos val="l"/>
        <c:majorTickMark val="out"/>
        <c:minorTickMark val="none"/>
        <c:tickLblPos val="nextTo"/>
        <c:crossAx val="958881456"/>
        <c:crosses val="autoZero"/>
        <c:auto val="1"/>
        <c:lblAlgn val="ctr"/>
        <c:lblOffset val="100"/>
        <c:noMultiLvlLbl val="0"/>
      </c:catAx>
      <c:valAx>
        <c:axId val="95888145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5889070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380B05FC-A183-4021-9BD3-4F45B22F1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388F10CB-D96C-45F7-8E2C-5592DDE40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5BA559C9-6F0D-4B20-90B8-2628CC913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C118BF67-94AC-421E-9502-F1B2F81FB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57958F7-3EF3-4EB0-8C28-12046C78C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23BBF875-CB82-425E-AFDF-CF2BE5FF2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5">
          <cell r="E35">
            <v>7</v>
          </cell>
          <cell r="J35">
            <v>2</v>
          </cell>
          <cell r="M35">
            <v>1</v>
          </cell>
        </row>
      </sheetData>
      <sheetData sheetId="32">
        <row r="35">
          <cell r="E35">
            <v>7</v>
          </cell>
          <cell r="J35">
            <v>2</v>
          </cell>
          <cell r="M35">
            <v>1</v>
          </cell>
        </row>
      </sheetData>
      <sheetData sheetId="33">
        <row r="35">
          <cell r="E35">
            <v>7</v>
          </cell>
          <cell r="J35">
            <v>2</v>
          </cell>
          <cell r="M35">
            <v>1</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3AA7E-3875-4256-B279-F3D1463381A5}">
  <sheetPr codeName="Planilha44">
    <tabColor rgb="FF00B050"/>
    <pageSetUpPr fitToPage="1"/>
  </sheetPr>
  <dimension ref="B1:M41"/>
  <sheetViews>
    <sheetView tabSelected="1" topLeftCell="B1"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10" t="s">
        <v>5</v>
      </c>
      <c r="F6" s="10"/>
      <c r="G6" s="10"/>
      <c r="H6" s="10"/>
      <c r="I6" s="10"/>
      <c r="J6" s="10"/>
      <c r="K6" s="10"/>
      <c r="L6" s="10"/>
      <c r="M6" s="10"/>
    </row>
    <row r="7" spans="2:13" ht="17.25" customHeight="1" x14ac:dyDescent="0.2">
      <c r="B7" s="8" t="s">
        <v>6</v>
      </c>
      <c r="C7" s="8"/>
      <c r="D7" s="8"/>
      <c r="E7" s="9" t="s">
        <v>7</v>
      </c>
      <c r="F7" s="9"/>
      <c r="G7" s="9"/>
      <c r="H7" s="9"/>
      <c r="I7" s="9"/>
      <c r="J7" s="9"/>
      <c r="K7" s="9"/>
      <c r="L7" s="9"/>
      <c r="M7" s="9"/>
    </row>
    <row r="8" spans="2:13" ht="17.25" customHeight="1" x14ac:dyDescent="0.2">
      <c r="B8" s="11" t="s">
        <v>8</v>
      </c>
      <c r="C8" s="11"/>
      <c r="D8" s="11"/>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1" t="s">
        <v>13</v>
      </c>
      <c r="C12" s="11"/>
      <c r="D12" s="11"/>
      <c r="E12" s="9" t="s">
        <v>14</v>
      </c>
      <c r="F12" s="9"/>
      <c r="G12" s="9"/>
      <c r="H12" s="9"/>
      <c r="I12" s="9"/>
      <c r="J12" s="9"/>
      <c r="K12" s="9"/>
      <c r="L12" s="9"/>
      <c r="M12" s="9"/>
    </row>
    <row r="13" spans="2:13" ht="54.75" customHeight="1" x14ac:dyDescent="0.2">
      <c r="B13" s="11" t="s">
        <v>15</v>
      </c>
      <c r="C13" s="11"/>
      <c r="D13" s="11"/>
      <c r="E13" s="9" t="s">
        <v>16</v>
      </c>
      <c r="F13" s="9"/>
      <c r="G13" s="9"/>
      <c r="H13" s="9"/>
      <c r="I13" s="9"/>
      <c r="J13" s="9"/>
      <c r="K13" s="9"/>
      <c r="L13" s="9"/>
      <c r="M13" s="9"/>
    </row>
    <row r="14" spans="2:13" ht="30" customHeight="1" x14ac:dyDescent="0.2">
      <c r="B14" s="11" t="s">
        <v>17</v>
      </c>
      <c r="C14" s="11"/>
      <c r="D14" s="11"/>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1" t="s">
        <v>21</v>
      </c>
      <c r="C16" s="11"/>
      <c r="D16" s="11"/>
      <c r="E16" s="12" t="s">
        <v>22</v>
      </c>
      <c r="F16" s="9"/>
      <c r="G16" s="9"/>
      <c r="H16" s="9"/>
      <c r="I16" s="9"/>
      <c r="J16" s="9"/>
      <c r="K16" s="9"/>
      <c r="L16" s="9"/>
      <c r="M16" s="9"/>
    </row>
    <row r="17" spans="2:13" ht="17.25" customHeight="1" x14ac:dyDescent="0.2">
      <c r="B17" s="11" t="s">
        <v>23</v>
      </c>
      <c r="C17" s="11"/>
      <c r="D17" s="11"/>
      <c r="E17" s="9" t="s">
        <v>24</v>
      </c>
      <c r="F17" s="9"/>
      <c r="G17" s="9"/>
      <c r="H17" s="9"/>
      <c r="I17" s="9"/>
      <c r="J17" s="9"/>
      <c r="K17" s="9"/>
      <c r="L17" s="9"/>
      <c r="M17" s="9"/>
    </row>
    <row r="18" spans="2:13" ht="17.25" customHeight="1" x14ac:dyDescent="0.2">
      <c r="B18" s="11" t="s">
        <v>25</v>
      </c>
      <c r="C18" s="11"/>
      <c r="D18" s="11"/>
      <c r="E18" s="13">
        <f>IF(E15="Efetividade (E1)",2.5,IF(E15="Eficácia (E2)",2,IF(OR(E15="Eficiência (E3)",E15="Execução (E4)",E15="Excelência (E5)"),1.5,IF(E15="Economicidade (E6)",1,0))))</f>
        <v>1.5</v>
      </c>
      <c r="F18" s="13"/>
      <c r="G18" s="13"/>
      <c r="H18" s="13"/>
      <c r="I18" s="13"/>
      <c r="J18" s="13"/>
      <c r="K18" s="13"/>
      <c r="L18" s="13"/>
      <c r="M18" s="13"/>
    </row>
    <row r="19" spans="2:13" ht="59.25" customHeight="1" x14ac:dyDescent="0.2">
      <c r="B19" s="11" t="s">
        <v>26</v>
      </c>
      <c r="C19" s="11"/>
      <c r="D19" s="11"/>
      <c r="E19" s="9" t="s">
        <v>27</v>
      </c>
      <c r="F19" s="9"/>
      <c r="G19" s="9"/>
      <c r="H19" s="9"/>
      <c r="I19" s="9"/>
      <c r="J19" s="9"/>
      <c r="K19" s="9"/>
      <c r="L19" s="9"/>
      <c r="M19" s="9"/>
    </row>
    <row r="20" spans="2:13" ht="17.25" customHeight="1" x14ac:dyDescent="0.2">
      <c r="B20" s="11" t="s">
        <v>28</v>
      </c>
      <c r="C20" s="11"/>
      <c r="D20" s="11"/>
      <c r="E20" s="9" t="s">
        <v>29</v>
      </c>
      <c r="F20" s="9"/>
      <c r="G20" s="9"/>
      <c r="H20" s="9"/>
      <c r="I20" s="9"/>
      <c r="J20" s="9"/>
      <c r="K20" s="9"/>
      <c r="L20" s="9"/>
      <c r="M20" s="9"/>
    </row>
    <row r="21" spans="2:13" ht="17.25" customHeight="1" x14ac:dyDescent="0.2">
      <c r="B21" s="11" t="s">
        <v>30</v>
      </c>
      <c r="C21" s="11"/>
      <c r="D21" s="11"/>
      <c r="E21" s="9" t="s">
        <v>29</v>
      </c>
      <c r="F21" s="9"/>
      <c r="G21" s="9"/>
      <c r="H21" s="9"/>
      <c r="I21" s="9"/>
      <c r="J21" s="9"/>
      <c r="K21" s="9"/>
      <c r="L21" s="9"/>
      <c r="M21" s="9"/>
    </row>
    <row r="22" spans="2:13" ht="17.25" customHeight="1" x14ac:dyDescent="0.2">
      <c r="B22" s="11" t="s">
        <v>31</v>
      </c>
      <c r="C22" s="11"/>
      <c r="D22" s="11"/>
      <c r="E22" s="9" t="s">
        <v>32</v>
      </c>
      <c r="F22" s="9"/>
      <c r="G22" s="9"/>
      <c r="H22" s="9"/>
      <c r="I22" s="9"/>
      <c r="J22" s="9"/>
      <c r="K22" s="9"/>
      <c r="L22" s="9"/>
      <c r="M22" s="9"/>
    </row>
    <row r="23" spans="2:13" ht="17.25" customHeight="1" x14ac:dyDescent="0.2">
      <c r="B23" s="11" t="s">
        <v>33</v>
      </c>
      <c r="C23" s="11"/>
      <c r="D23" s="11"/>
      <c r="E23" s="9" t="s">
        <v>34</v>
      </c>
      <c r="F23" s="9"/>
      <c r="G23" s="9"/>
      <c r="H23" s="9"/>
      <c r="I23" s="9"/>
      <c r="J23" s="9"/>
      <c r="K23" s="9"/>
      <c r="L23" s="9"/>
      <c r="M23" s="9"/>
    </row>
    <row r="24" spans="2:13" ht="17.25" customHeight="1" x14ac:dyDescent="0.2">
      <c r="B24" s="11" t="s">
        <v>35</v>
      </c>
      <c r="C24" s="11"/>
      <c r="D24" s="11"/>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4" t="s">
        <v>39</v>
      </c>
      <c r="F27" s="15" t="s">
        <v>40</v>
      </c>
      <c r="G27" s="16"/>
      <c r="H27" s="16"/>
      <c r="I27" s="17"/>
      <c r="J27" s="14" t="s">
        <v>41</v>
      </c>
      <c r="K27" s="18" t="s">
        <v>40</v>
      </c>
      <c r="L27" s="18"/>
      <c r="M27" s="18"/>
    </row>
    <row r="28" spans="2:13" ht="17.25" customHeight="1" x14ac:dyDescent="0.2">
      <c r="B28" s="8" t="s">
        <v>42</v>
      </c>
      <c r="C28" s="8"/>
      <c r="D28" s="8"/>
      <c r="E28" s="14" t="s">
        <v>39</v>
      </c>
      <c r="F28" s="15" t="s">
        <v>43</v>
      </c>
      <c r="G28" s="16"/>
      <c r="H28" s="16"/>
      <c r="I28" s="17"/>
      <c r="J28" s="14" t="s">
        <v>41</v>
      </c>
      <c r="K28" s="15" t="s">
        <v>43</v>
      </c>
      <c r="L28" s="16"/>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9">
        <v>2018</v>
      </c>
      <c r="E31" s="20">
        <v>2019</v>
      </c>
      <c r="F31" s="21"/>
      <c r="G31" s="20">
        <v>2020</v>
      </c>
      <c r="H31" s="21"/>
      <c r="I31" s="20">
        <v>2021</v>
      </c>
      <c r="J31" s="21"/>
      <c r="K31" s="20">
        <v>2022</v>
      </c>
      <c r="L31" s="21"/>
      <c r="M31" s="19">
        <v>2023</v>
      </c>
    </row>
    <row r="32" spans="2:13" ht="27.75" customHeight="1" x14ac:dyDescent="0.2">
      <c r="B32" s="22" t="s">
        <v>46</v>
      </c>
      <c r="C32" s="22"/>
      <c r="D32" s="23">
        <v>0.25900000000000001</v>
      </c>
      <c r="E32" s="24" t="s">
        <v>47</v>
      </c>
      <c r="F32" s="25"/>
      <c r="G32" s="24" t="s">
        <v>47</v>
      </c>
      <c r="H32" s="25"/>
      <c r="I32" s="24" t="s">
        <v>47</v>
      </c>
      <c r="J32" s="25"/>
      <c r="K32" s="24" t="s">
        <v>47</v>
      </c>
      <c r="L32" s="25"/>
      <c r="M32" s="26" t="s">
        <v>47</v>
      </c>
    </row>
    <row r="33" spans="2:13" ht="27" customHeight="1" x14ac:dyDescent="0.2">
      <c r="B33" s="27" t="s">
        <v>48</v>
      </c>
      <c r="C33" s="27"/>
      <c r="D33" s="23">
        <v>0.25900000000000001</v>
      </c>
      <c r="E33" s="24">
        <v>0.4</v>
      </c>
      <c r="F33" s="25"/>
      <c r="G33" s="24">
        <v>0.5</v>
      </c>
      <c r="H33" s="25"/>
      <c r="I33" s="24">
        <v>0.6</v>
      </c>
      <c r="J33" s="25"/>
      <c r="K33" s="24">
        <v>0.7</v>
      </c>
      <c r="L33" s="25"/>
      <c r="M33" s="23">
        <v>0.7</v>
      </c>
    </row>
    <row r="34" spans="2:13" ht="33" customHeight="1" x14ac:dyDescent="0.2">
      <c r="B34" s="22" t="s">
        <v>49</v>
      </c>
      <c r="C34" s="22"/>
      <c r="D34" s="28" t="s">
        <v>47</v>
      </c>
      <c r="E34" s="24" t="s">
        <v>47</v>
      </c>
      <c r="F34" s="25"/>
      <c r="G34" s="24" t="s">
        <v>47</v>
      </c>
      <c r="H34" s="25"/>
      <c r="I34" s="24" t="s">
        <v>47</v>
      </c>
      <c r="J34" s="25"/>
      <c r="K34" s="24" t="s">
        <v>47</v>
      </c>
      <c r="L34" s="25"/>
      <c r="M34" s="29" t="s">
        <v>47</v>
      </c>
    </row>
    <row r="35" spans="2:13" ht="17.25" customHeight="1" x14ac:dyDescent="0.2">
      <c r="B35" s="30" t="s">
        <v>50</v>
      </c>
      <c r="C35" s="31"/>
      <c r="D35" s="32" t="s">
        <v>51</v>
      </c>
      <c r="E35" s="33">
        <v>7</v>
      </c>
      <c r="F35" s="34" t="s">
        <v>52</v>
      </c>
      <c r="G35" s="34">
        <v>8</v>
      </c>
      <c r="H35" s="34" t="s">
        <v>53</v>
      </c>
      <c r="I35" s="34">
        <v>9</v>
      </c>
      <c r="J35" s="35">
        <f>(I35-G35)+1</f>
        <v>2</v>
      </c>
      <c r="K35" s="36" t="s">
        <v>54</v>
      </c>
      <c r="L35" s="37">
        <v>9</v>
      </c>
      <c r="M35" s="38">
        <f>10-L35</f>
        <v>1</v>
      </c>
    </row>
    <row r="36" spans="2:13" x14ac:dyDescent="0.2">
      <c r="B36" s="39"/>
      <c r="C36" s="40"/>
      <c r="D36" s="40"/>
      <c r="E36" s="40"/>
      <c r="F36" s="40"/>
      <c r="G36" s="40"/>
      <c r="H36" s="40"/>
      <c r="I36" s="40"/>
      <c r="J36" s="40"/>
      <c r="K36" s="40"/>
      <c r="L36" s="40"/>
      <c r="M36" s="41"/>
    </row>
    <row r="37" spans="2:13" x14ac:dyDescent="0.2">
      <c r="B37" s="42"/>
      <c r="C37" s="43"/>
      <c r="D37" s="43"/>
      <c r="E37" s="43"/>
      <c r="F37" s="43"/>
      <c r="G37" s="43"/>
      <c r="H37" s="43"/>
      <c r="I37" s="43"/>
      <c r="J37" s="43"/>
      <c r="K37" s="43"/>
      <c r="L37" s="43"/>
      <c r="M37" s="44"/>
    </row>
    <row r="38" spans="2:13" x14ac:dyDescent="0.2">
      <c r="B38" s="42"/>
      <c r="C38" s="43"/>
      <c r="D38" s="43"/>
      <c r="E38" s="43"/>
      <c r="F38" s="43"/>
      <c r="G38" s="43"/>
      <c r="H38" s="43"/>
      <c r="I38" s="43"/>
      <c r="J38" s="43"/>
      <c r="K38" s="43"/>
      <c r="L38" s="43"/>
      <c r="M38" s="44"/>
    </row>
    <row r="39" spans="2:13" x14ac:dyDescent="0.2">
      <c r="B39" s="42"/>
      <c r="C39" s="43"/>
      <c r="D39" s="43"/>
      <c r="E39" s="43"/>
      <c r="F39" s="43"/>
      <c r="G39" s="43"/>
      <c r="H39" s="43"/>
      <c r="I39" s="43"/>
      <c r="J39" s="43"/>
      <c r="K39" s="43"/>
      <c r="L39" s="43"/>
      <c r="M39" s="44"/>
    </row>
    <row r="40" spans="2:13" x14ac:dyDescent="0.2">
      <c r="B40" s="45"/>
      <c r="C40" s="46"/>
      <c r="D40" s="46"/>
      <c r="E40" s="46"/>
      <c r="F40" s="46"/>
      <c r="G40" s="46"/>
      <c r="H40" s="46"/>
      <c r="I40" s="46"/>
      <c r="J40" s="46"/>
      <c r="K40" s="46"/>
      <c r="L40" s="46"/>
      <c r="M40" s="47"/>
    </row>
    <row r="41" spans="2:13" s="48"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53B8DB34-6B0C-41CD-AA06-0B1706779A28}">
      <formula1>"ASCOM, AUDIN, CALJ, CCAF, CDDF, CIJ, SGP, CORREGEDORIA NACIONAL, CPAMP, CPE, CSP, OUVIDORIA, PRESI, SA, SG, SGE, SPO, SPR, STI, UNCMP"</formula1>
    </dataValidation>
    <dataValidation type="list" allowBlank="1" showInputMessage="1" showErrorMessage="1" sqref="K28:M28 F28:I28" xr:uid="{D7A9AF00-CFD3-4A62-AD43-08BB2BCB813B}">
      <formula1>"ASCOM, AUDIN, CALJ, CCAF, CDDF, CIJ, COGP, CORREGEDORIA NACIONAL, CPAMP, CPE, CSP, OUVIDORIA, PRESI, SA, SG, SGE, SPO, SPR, STI, UNCMP"</formula1>
    </dataValidation>
    <dataValidation type="list" allowBlank="1" showInputMessage="1" showErrorMessage="1" sqref="E20:M21" xr:uid="{EA1C1AC0-F7D5-4EF8-A616-E487141CA158}">
      <formula1>"Mensal, Bimestral, Trimestral, Quadrimestral, Semestral, Anual, Bianual, Trianual"</formula1>
    </dataValidation>
    <dataValidation type="list" allowBlank="1" showInputMessage="1" showErrorMessage="1" sqref="E8:M8" xr:uid="{564E8F27-592F-4608-AC70-469F9FCB8359}">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B6FCDA31-EF2A-4CDF-A04A-0EA9B48EB9A9}">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92035DD3-CBDF-4B42-8872-04C3696D8D45}">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F387FCB9-EEC9-4F36-986A-4DCB30265734}">
      <formula1>"Mensal, Bimestral, Trimestral, Quadrimestral, Semestral, Anual, Bianual"</formula1>
    </dataValidation>
    <dataValidation type="list" allowBlank="1" showInputMessage="1" showErrorMessage="1" sqref="WVM983056:WVU983056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E22:M22" xr:uid="{84B7CCEA-68F7-4BB8-A525-6F9949F79CA5}">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F46981DE-0AF1-48D4-92A1-48DEF2E37546}">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7C6CE88-6A38-434D-9106-56379B02F7D5}">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966B99B6-1EA0-4B0A-A713-3191485DD71F}">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D589F35A-5A7A-4A49-B247-0FCA95DD3D26}">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98FFF7A-B223-48AE-B404-70D1724ED6E3}">
      <formula1>"Fortalecimento institucional do Ministério Público, Resultado, Processos, Recursos"</formula1>
    </dataValidation>
    <dataValidation type="list" allowBlank="1" showInputMessage="1" showErrorMessage="1" sqref="WVM983059:WVU983059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E24:M24" xr:uid="{606C2DF4-C3F9-42B0-9B8D-706701C0A07C}">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5720-6E68-4E4B-933B-A3C469CD8BDD}">
  <sheetPr codeName="Planilha46">
    <tabColor rgb="FF00B050"/>
    <pageSetUpPr fitToPage="1"/>
  </sheetPr>
  <dimension ref="B1:N41"/>
  <sheetViews>
    <sheetView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14" width="53.7109375" style="1" customWidth="1"/>
    <col min="15"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4" ht="6.75" customHeight="1" x14ac:dyDescent="0.25">
      <c r="C1" s="2"/>
      <c r="D1" s="3"/>
      <c r="E1" s="3"/>
      <c r="F1" s="3"/>
      <c r="G1" s="3"/>
      <c r="H1" s="3"/>
      <c r="I1" s="3"/>
      <c r="J1" s="3"/>
      <c r="K1" s="3"/>
      <c r="L1" s="3"/>
      <c r="M1" s="3"/>
    </row>
    <row r="2" spans="2:14" ht="76.900000000000006" customHeight="1" x14ac:dyDescent="0.25">
      <c r="B2" s="4"/>
      <c r="C2" s="4"/>
      <c r="D2" s="5" t="s">
        <v>0</v>
      </c>
      <c r="E2" s="5"/>
      <c r="F2" s="5"/>
      <c r="G2" s="5"/>
      <c r="H2" s="5"/>
      <c r="I2" s="5"/>
      <c r="J2" s="5"/>
      <c r="K2" s="5"/>
      <c r="L2" s="5"/>
      <c r="M2" s="5"/>
    </row>
    <row r="3" spans="2:14" ht="5.0999999999999996" customHeight="1" x14ac:dyDescent="0.25">
      <c r="B3" s="6"/>
      <c r="C3" s="6"/>
      <c r="D3" s="6"/>
      <c r="E3" s="6"/>
      <c r="F3" s="6"/>
      <c r="G3" s="6"/>
      <c r="H3" s="6"/>
      <c r="I3" s="6"/>
      <c r="J3" s="6"/>
      <c r="K3" s="6"/>
      <c r="L3" s="6"/>
      <c r="M3" s="6"/>
    </row>
    <row r="4" spans="2:14" ht="17.25" customHeight="1" x14ac:dyDescent="0.2">
      <c r="B4" s="7" t="s">
        <v>1</v>
      </c>
      <c r="C4" s="7"/>
      <c r="D4" s="7"/>
      <c r="E4" s="7"/>
      <c r="F4" s="7"/>
      <c r="G4" s="7"/>
      <c r="H4" s="7"/>
      <c r="I4" s="7"/>
      <c r="J4" s="7"/>
      <c r="K4" s="7"/>
      <c r="L4" s="7"/>
      <c r="M4" s="7"/>
    </row>
    <row r="5" spans="2:14" ht="17.25" customHeight="1" x14ac:dyDescent="0.2">
      <c r="B5" s="8" t="s">
        <v>2</v>
      </c>
      <c r="C5" s="8"/>
      <c r="D5" s="8"/>
      <c r="E5" s="9" t="s">
        <v>55</v>
      </c>
      <c r="F5" s="9"/>
      <c r="G5" s="9"/>
      <c r="H5" s="9"/>
      <c r="I5" s="9"/>
      <c r="J5" s="9"/>
      <c r="K5" s="9"/>
      <c r="L5" s="9"/>
      <c r="M5" s="9"/>
    </row>
    <row r="6" spans="2:14" x14ac:dyDescent="0.2">
      <c r="B6" s="8" t="s">
        <v>4</v>
      </c>
      <c r="C6" s="8"/>
      <c r="D6" s="8"/>
      <c r="E6" s="9" t="s">
        <v>56</v>
      </c>
      <c r="F6" s="9"/>
      <c r="G6" s="9"/>
      <c r="H6" s="9"/>
      <c r="I6" s="9"/>
      <c r="J6" s="9"/>
      <c r="K6" s="9"/>
      <c r="L6" s="9"/>
      <c r="M6" s="9"/>
    </row>
    <row r="7" spans="2:14" ht="17.25" customHeight="1" x14ac:dyDescent="0.2">
      <c r="B7" s="8" t="s">
        <v>6</v>
      </c>
      <c r="C7" s="8"/>
      <c r="D7" s="8"/>
      <c r="E7" s="9" t="s">
        <v>57</v>
      </c>
      <c r="F7" s="9"/>
      <c r="G7" s="9"/>
      <c r="H7" s="9"/>
      <c r="I7" s="9"/>
      <c r="J7" s="9"/>
      <c r="K7" s="9"/>
      <c r="L7" s="9"/>
      <c r="M7" s="9"/>
    </row>
    <row r="8" spans="2:14" ht="17.25" customHeight="1" x14ac:dyDescent="0.2">
      <c r="B8" s="11" t="s">
        <v>8</v>
      </c>
      <c r="C8" s="11"/>
      <c r="D8" s="11"/>
      <c r="E8" s="9" t="s">
        <v>9</v>
      </c>
      <c r="F8" s="9"/>
      <c r="G8" s="9"/>
      <c r="H8" s="9"/>
      <c r="I8" s="9"/>
      <c r="J8" s="9"/>
      <c r="K8" s="9"/>
      <c r="L8" s="9"/>
      <c r="M8" s="9"/>
    </row>
    <row r="9" spans="2:14" ht="54" customHeight="1" x14ac:dyDescent="0.2">
      <c r="B9" s="8" t="s">
        <v>10</v>
      </c>
      <c r="C9" s="8"/>
      <c r="D9" s="8"/>
      <c r="E9" s="9" t="s">
        <v>11</v>
      </c>
      <c r="F9" s="9"/>
      <c r="G9" s="9"/>
      <c r="H9" s="9"/>
      <c r="I9" s="9"/>
      <c r="J9" s="9"/>
      <c r="K9" s="9"/>
      <c r="L9" s="9"/>
      <c r="M9" s="9"/>
    </row>
    <row r="10" spans="2:14" ht="5.0999999999999996" customHeight="1" x14ac:dyDescent="0.25">
      <c r="B10" s="6"/>
      <c r="C10" s="6"/>
      <c r="D10" s="6"/>
      <c r="E10" s="6"/>
      <c r="F10" s="6"/>
      <c r="G10" s="6"/>
      <c r="H10" s="6"/>
      <c r="I10" s="6"/>
      <c r="J10" s="6"/>
      <c r="K10" s="6"/>
      <c r="L10" s="6"/>
      <c r="M10" s="6"/>
    </row>
    <row r="11" spans="2:14" ht="17.25" customHeight="1" x14ac:dyDescent="0.2">
      <c r="B11" s="7" t="s">
        <v>12</v>
      </c>
      <c r="C11" s="7"/>
      <c r="D11" s="7"/>
      <c r="E11" s="7"/>
      <c r="F11" s="7"/>
      <c r="G11" s="7"/>
      <c r="H11" s="7"/>
      <c r="I11" s="7"/>
      <c r="J11" s="7"/>
      <c r="K11" s="7"/>
      <c r="L11" s="7"/>
      <c r="M11" s="7"/>
    </row>
    <row r="12" spans="2:14" ht="30" customHeight="1" x14ac:dyDescent="0.2">
      <c r="B12" s="11" t="s">
        <v>13</v>
      </c>
      <c r="C12" s="11"/>
      <c r="D12" s="11"/>
      <c r="E12" s="9" t="s">
        <v>58</v>
      </c>
      <c r="F12" s="9"/>
      <c r="G12" s="9"/>
      <c r="H12" s="9"/>
      <c r="I12" s="9"/>
      <c r="J12" s="9"/>
      <c r="K12" s="9"/>
      <c r="L12" s="9"/>
      <c r="M12" s="9"/>
    </row>
    <row r="13" spans="2:14" ht="43.5" customHeight="1" x14ac:dyDescent="0.2">
      <c r="B13" s="11" t="s">
        <v>15</v>
      </c>
      <c r="C13" s="11"/>
      <c r="D13" s="11"/>
      <c r="E13" s="9" t="s">
        <v>59</v>
      </c>
      <c r="F13" s="9"/>
      <c r="G13" s="9"/>
      <c r="H13" s="9"/>
      <c r="I13" s="9"/>
      <c r="J13" s="9"/>
      <c r="K13" s="9"/>
      <c r="L13" s="9"/>
      <c r="M13" s="9"/>
    </row>
    <row r="14" spans="2:14" ht="30" customHeight="1" x14ac:dyDescent="0.2">
      <c r="B14" s="11" t="s">
        <v>17</v>
      </c>
      <c r="C14" s="11"/>
      <c r="D14" s="11"/>
      <c r="E14" s="9" t="s">
        <v>60</v>
      </c>
      <c r="F14" s="9"/>
      <c r="G14" s="9"/>
      <c r="H14" s="9"/>
      <c r="I14" s="9"/>
      <c r="J14" s="9"/>
      <c r="K14" s="9"/>
      <c r="L14" s="9"/>
      <c r="M14" s="9"/>
    </row>
    <row r="15" spans="2:14" ht="17.25" customHeight="1" x14ac:dyDescent="0.2">
      <c r="B15" s="8" t="s">
        <v>19</v>
      </c>
      <c r="C15" s="8"/>
      <c r="D15" s="8"/>
      <c r="E15" s="9" t="s">
        <v>61</v>
      </c>
      <c r="F15" s="9"/>
      <c r="G15" s="9"/>
      <c r="H15" s="9"/>
      <c r="I15" s="9"/>
      <c r="J15" s="9"/>
      <c r="K15" s="9"/>
      <c r="L15" s="9"/>
      <c r="M15" s="9"/>
    </row>
    <row r="16" spans="2:14" ht="82.5" customHeight="1" x14ac:dyDescent="0.2">
      <c r="B16" s="11" t="s">
        <v>21</v>
      </c>
      <c r="C16" s="11"/>
      <c r="D16" s="11"/>
      <c r="E16" s="12" t="s">
        <v>62</v>
      </c>
      <c r="F16" s="9"/>
      <c r="G16" s="9"/>
      <c r="H16" s="9"/>
      <c r="I16" s="9"/>
      <c r="J16" s="9"/>
      <c r="K16" s="9"/>
      <c r="L16" s="9"/>
      <c r="M16" s="9"/>
      <c r="N16" s="49"/>
    </row>
    <row r="17" spans="2:13" ht="17.25" customHeight="1" x14ac:dyDescent="0.2">
      <c r="B17" s="11" t="s">
        <v>23</v>
      </c>
      <c r="C17" s="11"/>
      <c r="D17" s="11"/>
      <c r="E17" s="9" t="s">
        <v>47</v>
      </c>
      <c r="F17" s="9"/>
      <c r="G17" s="9"/>
      <c r="H17" s="9"/>
      <c r="I17" s="9"/>
      <c r="J17" s="9"/>
      <c r="K17" s="9"/>
      <c r="L17" s="9"/>
      <c r="M17" s="9"/>
    </row>
    <row r="18" spans="2:13" ht="17.25" customHeight="1" x14ac:dyDescent="0.2">
      <c r="B18" s="11" t="s">
        <v>25</v>
      </c>
      <c r="C18" s="11"/>
      <c r="D18" s="11"/>
      <c r="E18" s="13">
        <f>IF(E15="Efetividade (E1)",2.5,IF(E15="Eficácia (E2)",2,IF(OR(E15="Eficiência (E3)",E15="Execução (E4)",E15="Excelência (E5)"),1.5,IF(E15="Economicidade (E6)",1,0))))</f>
        <v>2</v>
      </c>
      <c r="F18" s="13"/>
      <c r="G18" s="13"/>
      <c r="H18" s="13"/>
      <c r="I18" s="13"/>
      <c r="J18" s="13"/>
      <c r="K18" s="13"/>
      <c r="L18" s="13"/>
      <c r="M18" s="13"/>
    </row>
    <row r="19" spans="2:13" ht="59.25" customHeight="1" x14ac:dyDescent="0.2">
      <c r="B19" s="11" t="s">
        <v>26</v>
      </c>
      <c r="C19" s="11"/>
      <c r="D19" s="11"/>
      <c r="E19" s="9" t="s">
        <v>47</v>
      </c>
      <c r="F19" s="9"/>
      <c r="G19" s="9"/>
      <c r="H19" s="9"/>
      <c r="I19" s="9"/>
      <c r="J19" s="9"/>
      <c r="K19" s="9"/>
      <c r="L19" s="9"/>
      <c r="M19" s="9"/>
    </row>
    <row r="20" spans="2:13" ht="17.25" customHeight="1" x14ac:dyDescent="0.2">
      <c r="B20" s="11" t="s">
        <v>28</v>
      </c>
      <c r="C20" s="11"/>
      <c r="D20" s="11"/>
      <c r="E20" s="50" t="s">
        <v>63</v>
      </c>
      <c r="F20" s="51"/>
      <c r="G20" s="51"/>
      <c r="H20" s="51"/>
      <c r="I20" s="51"/>
      <c r="J20" s="51"/>
      <c r="K20" s="51"/>
      <c r="L20" s="51"/>
      <c r="M20" s="52"/>
    </row>
    <row r="21" spans="2:13" ht="17.25" customHeight="1" x14ac:dyDescent="0.2">
      <c r="B21" s="11" t="s">
        <v>30</v>
      </c>
      <c r="C21" s="11"/>
      <c r="D21" s="11"/>
      <c r="E21" s="50" t="s">
        <v>29</v>
      </c>
      <c r="F21" s="51"/>
      <c r="G21" s="51"/>
      <c r="H21" s="51"/>
      <c r="I21" s="51"/>
      <c r="J21" s="51"/>
      <c r="K21" s="51"/>
      <c r="L21" s="51"/>
      <c r="M21" s="52"/>
    </row>
    <row r="22" spans="2:13" ht="17.25" customHeight="1" x14ac:dyDescent="0.2">
      <c r="B22" s="11" t="s">
        <v>31</v>
      </c>
      <c r="C22" s="11"/>
      <c r="D22" s="11"/>
      <c r="E22" s="50" t="s">
        <v>32</v>
      </c>
      <c r="F22" s="51"/>
      <c r="G22" s="51"/>
      <c r="H22" s="51"/>
      <c r="I22" s="51"/>
      <c r="J22" s="51"/>
      <c r="K22" s="51"/>
      <c r="L22" s="51"/>
      <c r="M22" s="52"/>
    </row>
    <row r="23" spans="2:13" ht="17.25" customHeight="1" x14ac:dyDescent="0.2">
      <c r="B23" s="11" t="s">
        <v>33</v>
      </c>
      <c r="C23" s="11"/>
      <c r="D23" s="11"/>
      <c r="E23" s="50" t="s">
        <v>34</v>
      </c>
      <c r="F23" s="51"/>
      <c r="G23" s="51"/>
      <c r="H23" s="51"/>
      <c r="I23" s="51"/>
      <c r="J23" s="51"/>
      <c r="K23" s="51"/>
      <c r="L23" s="51"/>
      <c r="M23" s="52"/>
    </row>
    <row r="24" spans="2:13" ht="17.25" customHeight="1" x14ac:dyDescent="0.2">
      <c r="B24" s="11" t="s">
        <v>35</v>
      </c>
      <c r="C24" s="11"/>
      <c r="D24" s="11"/>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4" t="s">
        <v>39</v>
      </c>
      <c r="F27" s="15" t="s">
        <v>40</v>
      </c>
      <c r="G27" s="16"/>
      <c r="H27" s="16"/>
      <c r="I27" s="17"/>
      <c r="J27" s="14" t="s">
        <v>41</v>
      </c>
      <c r="K27" s="18" t="s">
        <v>40</v>
      </c>
      <c r="L27" s="18"/>
      <c r="M27" s="18"/>
    </row>
    <row r="28" spans="2:13" ht="17.25" customHeight="1" x14ac:dyDescent="0.2">
      <c r="B28" s="8" t="s">
        <v>42</v>
      </c>
      <c r="C28" s="8"/>
      <c r="D28" s="8"/>
      <c r="E28" s="14" t="s">
        <v>39</v>
      </c>
      <c r="F28" s="15" t="s">
        <v>64</v>
      </c>
      <c r="G28" s="16"/>
      <c r="H28" s="16"/>
      <c r="I28" s="17"/>
      <c r="J28" s="14" t="s">
        <v>41</v>
      </c>
      <c r="K28" s="18" t="s">
        <v>64</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9">
        <v>2018</v>
      </c>
      <c r="E31" s="20">
        <v>2019</v>
      </c>
      <c r="F31" s="21"/>
      <c r="G31" s="20">
        <v>2020</v>
      </c>
      <c r="H31" s="21"/>
      <c r="I31" s="20">
        <v>2021</v>
      </c>
      <c r="J31" s="21"/>
      <c r="K31" s="20">
        <v>2022</v>
      </c>
      <c r="L31" s="21"/>
      <c r="M31" s="19">
        <v>2023</v>
      </c>
    </row>
    <row r="32" spans="2:13" ht="27.75" customHeight="1" x14ac:dyDescent="0.2">
      <c r="B32" s="22" t="s">
        <v>46</v>
      </c>
      <c r="C32" s="22"/>
      <c r="D32" s="23" t="s">
        <v>47</v>
      </c>
      <c r="E32" s="24" t="s">
        <v>47</v>
      </c>
      <c r="F32" s="25"/>
      <c r="G32" s="24" t="s">
        <v>47</v>
      </c>
      <c r="H32" s="25"/>
      <c r="I32" s="24" t="s">
        <v>47</v>
      </c>
      <c r="J32" s="25"/>
      <c r="K32" s="24" t="s">
        <v>47</v>
      </c>
      <c r="L32" s="25"/>
      <c r="M32" s="26" t="s">
        <v>47</v>
      </c>
    </row>
    <row r="33" spans="2:13" ht="27" customHeight="1" x14ac:dyDescent="0.2">
      <c r="B33" s="27" t="s">
        <v>48</v>
      </c>
      <c r="C33" s="27"/>
      <c r="D33" s="23">
        <v>0.2</v>
      </c>
      <c r="E33" s="24">
        <v>0.2</v>
      </c>
      <c r="F33" s="25"/>
      <c r="G33" s="24">
        <v>0.25</v>
      </c>
      <c r="H33" s="25"/>
      <c r="I33" s="24">
        <v>0.25</v>
      </c>
      <c r="J33" s="25"/>
      <c r="K33" s="24">
        <v>0.3</v>
      </c>
      <c r="L33" s="25"/>
      <c r="M33" s="23">
        <v>0.3</v>
      </c>
    </row>
    <row r="34" spans="2:13" ht="33" customHeight="1" x14ac:dyDescent="0.2">
      <c r="B34" s="22" t="s">
        <v>49</v>
      </c>
      <c r="C34" s="22"/>
      <c r="D34" s="28" t="s">
        <v>47</v>
      </c>
      <c r="E34" s="24" t="s">
        <v>47</v>
      </c>
      <c r="F34" s="25"/>
      <c r="G34" s="24" t="s">
        <v>47</v>
      </c>
      <c r="H34" s="25"/>
      <c r="I34" s="24" t="s">
        <v>47</v>
      </c>
      <c r="J34" s="25"/>
      <c r="K34" s="24" t="s">
        <v>47</v>
      </c>
      <c r="L34" s="25"/>
      <c r="M34" s="29" t="s">
        <v>47</v>
      </c>
    </row>
    <row r="35" spans="2:13" ht="17.25" customHeight="1" x14ac:dyDescent="0.2">
      <c r="B35" s="30" t="s">
        <v>50</v>
      </c>
      <c r="C35" s="31"/>
      <c r="D35" s="32" t="s">
        <v>51</v>
      </c>
      <c r="E35" s="33">
        <v>7</v>
      </c>
      <c r="F35" s="34" t="s">
        <v>52</v>
      </c>
      <c r="G35" s="34">
        <v>8</v>
      </c>
      <c r="H35" s="34" t="s">
        <v>53</v>
      </c>
      <c r="I35" s="34">
        <v>9</v>
      </c>
      <c r="J35" s="35">
        <f>(I35-G35)+1</f>
        <v>2</v>
      </c>
      <c r="K35" s="36" t="s">
        <v>54</v>
      </c>
      <c r="L35" s="37">
        <v>9</v>
      </c>
      <c r="M35" s="38">
        <f>10-L35</f>
        <v>1</v>
      </c>
    </row>
    <row r="36" spans="2:13" x14ac:dyDescent="0.2">
      <c r="B36" s="39"/>
      <c r="C36" s="40"/>
      <c r="D36" s="40"/>
      <c r="E36" s="40"/>
      <c r="F36" s="40"/>
      <c r="G36" s="40"/>
      <c r="H36" s="40"/>
      <c r="I36" s="40"/>
      <c r="J36" s="40"/>
      <c r="K36" s="40"/>
      <c r="L36" s="40"/>
      <c r="M36" s="41"/>
    </row>
    <row r="37" spans="2:13" x14ac:dyDescent="0.2">
      <c r="B37" s="42"/>
      <c r="C37" s="43"/>
      <c r="D37" s="43"/>
      <c r="E37" s="43"/>
      <c r="F37" s="43"/>
      <c r="G37" s="43"/>
      <c r="H37" s="43"/>
      <c r="I37" s="43"/>
      <c r="J37" s="43"/>
      <c r="K37" s="43"/>
      <c r="L37" s="43"/>
      <c r="M37" s="44"/>
    </row>
    <row r="38" spans="2:13" x14ac:dyDescent="0.2">
      <c r="B38" s="42"/>
      <c r="C38" s="43"/>
      <c r="D38" s="43"/>
      <c r="E38" s="43"/>
      <c r="F38" s="43"/>
      <c r="G38" s="43"/>
      <c r="H38" s="43"/>
      <c r="I38" s="43"/>
      <c r="J38" s="43"/>
      <c r="K38" s="43"/>
      <c r="L38" s="43"/>
      <c r="M38" s="44"/>
    </row>
    <row r="39" spans="2:13" x14ac:dyDescent="0.2">
      <c r="B39" s="42"/>
      <c r="C39" s="43"/>
      <c r="D39" s="43"/>
      <c r="E39" s="43"/>
      <c r="F39" s="43"/>
      <c r="G39" s="43"/>
      <c r="H39" s="43"/>
      <c r="I39" s="43"/>
      <c r="J39" s="43"/>
      <c r="K39" s="43"/>
      <c r="L39" s="43"/>
      <c r="M39" s="44"/>
    </row>
    <row r="40" spans="2:13" x14ac:dyDescent="0.2">
      <c r="B40" s="45"/>
      <c r="C40" s="46"/>
      <c r="D40" s="46"/>
      <c r="E40" s="46"/>
      <c r="F40" s="46"/>
      <c r="G40" s="46"/>
      <c r="H40" s="46"/>
      <c r="I40" s="46"/>
      <c r="J40" s="46"/>
      <c r="K40" s="46"/>
      <c r="L40" s="46"/>
      <c r="M40" s="47"/>
    </row>
    <row r="41" spans="2:13" s="48"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272F8CD7-A69E-4810-9827-34832F6638F3}">
      <formula1>"ASCOM, AUDIN, CALJ, CCAF, CDDF, CIJ, SGP, CORREGEDORIA NACIONAL, CPAMP, CPE, CSP, OUVIDORIA, PRESI, SA, SG, SGE, SPO, SPR, STI, UNCMP"</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97044493-E73F-4ACF-B780-CD967C68C07D}">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E75E435-8851-4829-AD54-8B41A8B4A42A}">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B1118B52-66E9-4D4F-AC68-38042EDC08BE}">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36548634-E492-449B-ACFE-878FEFB91C6A}">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580920FA-FF22-4E8C-9041-A5E1F23950AD}">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D22009CE-1CED-4848-B404-EDDE522732BA}">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CC7014AD-B015-47FC-97BC-13629BA6571F}">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5C755559-92BF-48AE-B324-EBFBF94CA733}">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F908CE42-2024-4FC8-8CF3-BC96C37E1876}">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B4877EE5-E3C1-483B-9309-0AA05F970C1A}">
      <formula1>"PRESI, ASCOM, AUDIN, CORREGEDORIA NACIONAL, OUVIDORIA, CCAF, CSP, CIJ, CALJ, CPE, CPAMP, CDDF, SG, SPR, SGE, STI, SA, SPO,COGP"</formula1>
    </dataValidation>
    <dataValidation type="list" allowBlank="1" showInputMessage="1" showErrorMessage="1" sqref="E8:M8" xr:uid="{BD952D84-60A9-4ADA-B369-F54DD86AEC41}">
      <formula1>"Sociedade, Fortalecimento Institucional do MP, Processos Internos, Aprendizado e Crescimento"</formula1>
    </dataValidation>
    <dataValidation type="list" allowBlank="1" showInputMessage="1" showErrorMessage="1" sqref="E20:M21" xr:uid="{E19640C4-7472-4E7F-89A9-C72DCC57F04E}">
      <formula1>"Mensal, Bimestral, Trimestral, Quadrimestral, Semestral, Anual, Bianual, Trianual"</formula1>
    </dataValidation>
    <dataValidation type="list" allowBlank="1" showInputMessage="1" showErrorMessage="1" sqref="K28:M28 F28:I28" xr:uid="{45262D66-3139-4E68-BA37-55A8B003386A}">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2128-8659-421A-891C-D4088F9CA880}">
  <sheetPr codeName="Planilha47">
    <tabColor rgb="FF00B050"/>
    <pageSetUpPr fitToPage="1"/>
  </sheetPr>
  <dimension ref="B1:M41"/>
  <sheetViews>
    <sheetView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65</v>
      </c>
      <c r="F5" s="9"/>
      <c r="G5" s="9"/>
      <c r="H5" s="9"/>
      <c r="I5" s="9"/>
      <c r="J5" s="9"/>
      <c r="K5" s="9"/>
      <c r="L5" s="9"/>
      <c r="M5" s="9"/>
    </row>
    <row r="6" spans="2:13" x14ac:dyDescent="0.2">
      <c r="B6" s="8" t="s">
        <v>4</v>
      </c>
      <c r="C6" s="8"/>
      <c r="D6" s="8"/>
      <c r="E6" s="9" t="s">
        <v>66</v>
      </c>
      <c r="F6" s="9"/>
      <c r="G6" s="9"/>
      <c r="H6" s="9"/>
      <c r="I6" s="9"/>
      <c r="J6" s="9"/>
      <c r="K6" s="9"/>
      <c r="L6" s="9"/>
      <c r="M6" s="9"/>
    </row>
    <row r="7" spans="2:13" ht="17.25" customHeight="1" x14ac:dyDescent="0.2">
      <c r="B7" s="8" t="s">
        <v>6</v>
      </c>
      <c r="C7" s="8"/>
      <c r="D7" s="8"/>
      <c r="E7" s="9" t="s">
        <v>57</v>
      </c>
      <c r="F7" s="9"/>
      <c r="G7" s="9"/>
      <c r="H7" s="9"/>
      <c r="I7" s="9"/>
      <c r="J7" s="9"/>
      <c r="K7" s="9"/>
      <c r="L7" s="9"/>
      <c r="M7" s="9"/>
    </row>
    <row r="8" spans="2:13" ht="17.25" customHeight="1" x14ac:dyDescent="0.2">
      <c r="B8" s="11" t="s">
        <v>8</v>
      </c>
      <c r="C8" s="11"/>
      <c r="D8" s="11"/>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1" t="s">
        <v>13</v>
      </c>
      <c r="C12" s="11"/>
      <c r="D12" s="11"/>
      <c r="E12" s="9" t="s">
        <v>58</v>
      </c>
      <c r="F12" s="9"/>
      <c r="G12" s="9"/>
      <c r="H12" s="9"/>
      <c r="I12" s="9"/>
      <c r="J12" s="9"/>
      <c r="K12" s="9"/>
      <c r="L12" s="9"/>
      <c r="M12" s="9"/>
    </row>
    <row r="13" spans="2:13" ht="30" customHeight="1" x14ac:dyDescent="0.2">
      <c r="B13" s="11" t="s">
        <v>15</v>
      </c>
      <c r="C13" s="11"/>
      <c r="D13" s="11"/>
      <c r="E13" s="9" t="s">
        <v>67</v>
      </c>
      <c r="F13" s="9"/>
      <c r="G13" s="9"/>
      <c r="H13" s="9"/>
      <c r="I13" s="9"/>
      <c r="J13" s="9"/>
      <c r="K13" s="9"/>
      <c r="L13" s="9"/>
      <c r="M13" s="9"/>
    </row>
    <row r="14" spans="2:13" ht="30" customHeight="1" x14ac:dyDescent="0.2">
      <c r="B14" s="11" t="s">
        <v>17</v>
      </c>
      <c r="C14" s="11"/>
      <c r="D14" s="11"/>
      <c r="E14" s="9" t="s">
        <v>68</v>
      </c>
      <c r="F14" s="9"/>
      <c r="G14" s="9"/>
      <c r="H14" s="9"/>
      <c r="I14" s="9"/>
      <c r="J14" s="9"/>
      <c r="K14" s="9"/>
      <c r="L14" s="9"/>
      <c r="M14" s="9"/>
    </row>
    <row r="15" spans="2:13" ht="17.25" customHeight="1" x14ac:dyDescent="0.2">
      <c r="B15" s="8" t="s">
        <v>19</v>
      </c>
      <c r="C15" s="8"/>
      <c r="D15" s="8"/>
      <c r="E15" s="9" t="s">
        <v>69</v>
      </c>
      <c r="F15" s="9"/>
      <c r="G15" s="9"/>
      <c r="H15" s="9"/>
      <c r="I15" s="9"/>
      <c r="J15" s="9"/>
      <c r="K15" s="9"/>
      <c r="L15" s="9"/>
      <c r="M15" s="9"/>
    </row>
    <row r="16" spans="2:13" ht="43.5" customHeight="1" x14ac:dyDescent="0.2">
      <c r="B16" s="11" t="s">
        <v>21</v>
      </c>
      <c r="C16" s="11"/>
      <c r="D16" s="11"/>
      <c r="E16" s="12" t="s">
        <v>70</v>
      </c>
      <c r="F16" s="9"/>
      <c r="G16" s="9"/>
      <c r="H16" s="9"/>
      <c r="I16" s="9"/>
      <c r="J16" s="9"/>
      <c r="K16" s="9"/>
      <c r="L16" s="9"/>
      <c r="M16" s="9"/>
    </row>
    <row r="17" spans="2:13" ht="17.25" customHeight="1" x14ac:dyDescent="0.2">
      <c r="B17" s="11" t="s">
        <v>23</v>
      </c>
      <c r="C17" s="11"/>
      <c r="D17" s="11"/>
      <c r="E17" s="9" t="s">
        <v>47</v>
      </c>
      <c r="F17" s="9"/>
      <c r="G17" s="9"/>
      <c r="H17" s="9"/>
      <c r="I17" s="9"/>
      <c r="J17" s="9"/>
      <c r="K17" s="9"/>
      <c r="L17" s="9"/>
      <c r="M17" s="9"/>
    </row>
    <row r="18" spans="2:13" ht="17.25" customHeight="1" x14ac:dyDescent="0.2">
      <c r="B18" s="11" t="s">
        <v>25</v>
      </c>
      <c r="C18" s="11"/>
      <c r="D18" s="11"/>
      <c r="E18" s="13">
        <f>IF(E15="Efetividade (E1)",2.5,IF(E15="Eficácia (E2)",2,IF(OR(E15="Eficiência (E3)",E15="Execução (E4)",E15="Excelência (E5)"),1.5,IF(E15="Economicidade (E6)",1,0))))</f>
        <v>1.5</v>
      </c>
      <c r="F18" s="13"/>
      <c r="G18" s="13"/>
      <c r="H18" s="13"/>
      <c r="I18" s="13"/>
      <c r="J18" s="13"/>
      <c r="K18" s="13"/>
      <c r="L18" s="13"/>
      <c r="M18" s="13"/>
    </row>
    <row r="19" spans="2:13" ht="93.75" customHeight="1" x14ac:dyDescent="0.2">
      <c r="B19" s="11" t="s">
        <v>26</v>
      </c>
      <c r="C19" s="11"/>
      <c r="D19" s="11"/>
      <c r="E19" s="9" t="s">
        <v>71</v>
      </c>
      <c r="F19" s="9"/>
      <c r="G19" s="9"/>
      <c r="H19" s="9"/>
      <c r="I19" s="9"/>
      <c r="J19" s="9"/>
      <c r="K19" s="9"/>
      <c r="L19" s="9"/>
      <c r="M19" s="9"/>
    </row>
    <row r="20" spans="2:13" ht="17.25" customHeight="1" x14ac:dyDescent="0.2">
      <c r="B20" s="11" t="s">
        <v>28</v>
      </c>
      <c r="C20" s="11"/>
      <c r="D20" s="11"/>
      <c r="E20" s="9" t="s">
        <v>72</v>
      </c>
      <c r="F20" s="9"/>
      <c r="G20" s="9"/>
      <c r="H20" s="9"/>
      <c r="I20" s="9"/>
      <c r="J20" s="9"/>
      <c r="K20" s="9"/>
      <c r="L20" s="9"/>
      <c r="M20" s="9"/>
    </row>
    <row r="21" spans="2:13" ht="17.25" customHeight="1" x14ac:dyDescent="0.2">
      <c r="B21" s="11" t="s">
        <v>30</v>
      </c>
      <c r="C21" s="11"/>
      <c r="D21" s="11"/>
      <c r="E21" s="9" t="s">
        <v>29</v>
      </c>
      <c r="F21" s="9"/>
      <c r="G21" s="9"/>
      <c r="H21" s="9"/>
      <c r="I21" s="9"/>
      <c r="J21" s="9"/>
      <c r="K21" s="9"/>
      <c r="L21" s="9"/>
      <c r="M21" s="9"/>
    </row>
    <row r="22" spans="2:13" ht="17.25" customHeight="1" x14ac:dyDescent="0.2">
      <c r="B22" s="11" t="s">
        <v>31</v>
      </c>
      <c r="C22" s="11"/>
      <c r="D22" s="11"/>
      <c r="E22" s="9" t="s">
        <v>32</v>
      </c>
      <c r="F22" s="9"/>
      <c r="G22" s="9"/>
      <c r="H22" s="9"/>
      <c r="I22" s="9"/>
      <c r="J22" s="9"/>
      <c r="K22" s="9"/>
      <c r="L22" s="9"/>
      <c r="M22" s="9"/>
    </row>
    <row r="23" spans="2:13" ht="17.25" customHeight="1" x14ac:dyDescent="0.2">
      <c r="B23" s="11" t="s">
        <v>33</v>
      </c>
      <c r="C23" s="11"/>
      <c r="D23" s="11"/>
      <c r="E23" s="9" t="s">
        <v>34</v>
      </c>
      <c r="F23" s="9"/>
      <c r="G23" s="9"/>
      <c r="H23" s="9"/>
      <c r="I23" s="9"/>
      <c r="J23" s="9"/>
      <c r="K23" s="9"/>
      <c r="L23" s="9"/>
      <c r="M23" s="9"/>
    </row>
    <row r="24" spans="2:13" ht="17.25" customHeight="1" x14ac:dyDescent="0.2">
      <c r="B24" s="11" t="s">
        <v>35</v>
      </c>
      <c r="C24" s="11"/>
      <c r="D24" s="11"/>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4" t="s">
        <v>39</v>
      </c>
      <c r="F27" s="15" t="s">
        <v>40</v>
      </c>
      <c r="G27" s="16"/>
      <c r="H27" s="16"/>
      <c r="I27" s="17"/>
      <c r="J27" s="14" t="s">
        <v>41</v>
      </c>
      <c r="K27" s="18" t="s">
        <v>40</v>
      </c>
      <c r="L27" s="18"/>
      <c r="M27" s="18"/>
    </row>
    <row r="28" spans="2:13" ht="17.25" customHeight="1" x14ac:dyDescent="0.2">
      <c r="B28" s="8" t="s">
        <v>42</v>
      </c>
      <c r="C28" s="8"/>
      <c r="D28" s="8"/>
      <c r="E28" s="14" t="s">
        <v>39</v>
      </c>
      <c r="F28" s="15" t="s">
        <v>64</v>
      </c>
      <c r="G28" s="16"/>
      <c r="H28" s="16"/>
      <c r="I28" s="17"/>
      <c r="J28" s="14" t="s">
        <v>41</v>
      </c>
      <c r="K28" s="18" t="s">
        <v>64</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9">
        <v>2018</v>
      </c>
      <c r="E31" s="20">
        <v>2019</v>
      </c>
      <c r="F31" s="21"/>
      <c r="G31" s="20">
        <v>2020</v>
      </c>
      <c r="H31" s="21"/>
      <c r="I31" s="20">
        <v>2021</v>
      </c>
      <c r="J31" s="21"/>
      <c r="K31" s="20">
        <v>2022</v>
      </c>
      <c r="L31" s="21"/>
      <c r="M31" s="19">
        <v>2023</v>
      </c>
    </row>
    <row r="32" spans="2:13" ht="27.75" customHeight="1" x14ac:dyDescent="0.2">
      <c r="B32" s="22" t="s">
        <v>46</v>
      </c>
      <c r="C32" s="22"/>
      <c r="D32" s="23">
        <v>0.54</v>
      </c>
      <c r="E32" s="24" t="s">
        <v>47</v>
      </c>
      <c r="F32" s="25"/>
      <c r="G32" s="24" t="s">
        <v>47</v>
      </c>
      <c r="H32" s="25"/>
      <c r="I32" s="24" t="s">
        <v>47</v>
      </c>
      <c r="J32" s="25"/>
      <c r="K32" s="24" t="s">
        <v>47</v>
      </c>
      <c r="L32" s="25"/>
      <c r="M32" s="26" t="s">
        <v>47</v>
      </c>
    </row>
    <row r="33" spans="2:13" ht="27" customHeight="1" x14ac:dyDescent="0.2">
      <c r="B33" s="27" t="s">
        <v>48</v>
      </c>
      <c r="C33" s="27"/>
      <c r="D33" s="23">
        <v>0.55000000000000004</v>
      </c>
      <c r="E33" s="24">
        <v>0.56000000000000005</v>
      </c>
      <c r="F33" s="25"/>
      <c r="G33" s="24">
        <v>0.56999999999999995</v>
      </c>
      <c r="H33" s="25"/>
      <c r="I33" s="24">
        <v>0.57999999999999996</v>
      </c>
      <c r="J33" s="25"/>
      <c r="K33" s="24">
        <v>0.59</v>
      </c>
      <c r="L33" s="25"/>
      <c r="M33" s="23">
        <v>0.6</v>
      </c>
    </row>
    <row r="34" spans="2:13" ht="33" customHeight="1" x14ac:dyDescent="0.2">
      <c r="B34" s="22" t="s">
        <v>49</v>
      </c>
      <c r="C34" s="22"/>
      <c r="D34" s="28" t="s">
        <v>47</v>
      </c>
      <c r="E34" s="24" t="s">
        <v>47</v>
      </c>
      <c r="F34" s="25"/>
      <c r="G34" s="24" t="s">
        <v>47</v>
      </c>
      <c r="H34" s="25"/>
      <c r="I34" s="24" t="s">
        <v>47</v>
      </c>
      <c r="J34" s="25"/>
      <c r="K34" s="24" t="s">
        <v>47</v>
      </c>
      <c r="L34" s="25"/>
      <c r="M34" s="29" t="s">
        <v>47</v>
      </c>
    </row>
    <row r="35" spans="2:13" ht="17.25" customHeight="1" x14ac:dyDescent="0.2">
      <c r="B35" s="30" t="s">
        <v>50</v>
      </c>
      <c r="C35" s="31"/>
      <c r="D35" s="32" t="s">
        <v>51</v>
      </c>
      <c r="E35" s="33">
        <v>7</v>
      </c>
      <c r="F35" s="34" t="s">
        <v>52</v>
      </c>
      <c r="G35" s="34">
        <v>8</v>
      </c>
      <c r="H35" s="34" t="s">
        <v>53</v>
      </c>
      <c r="I35" s="34">
        <v>9</v>
      </c>
      <c r="J35" s="35">
        <f>(I35-G35)+1</f>
        <v>2</v>
      </c>
      <c r="K35" s="36" t="s">
        <v>54</v>
      </c>
      <c r="L35" s="37">
        <v>9</v>
      </c>
      <c r="M35" s="38">
        <f>10-L35</f>
        <v>1</v>
      </c>
    </row>
    <row r="36" spans="2:13" x14ac:dyDescent="0.2">
      <c r="B36" s="39"/>
      <c r="C36" s="40"/>
      <c r="D36" s="40"/>
      <c r="E36" s="40"/>
      <c r="F36" s="40"/>
      <c r="G36" s="40"/>
      <c r="H36" s="40"/>
      <c r="I36" s="40"/>
      <c r="J36" s="40"/>
      <c r="K36" s="40"/>
      <c r="L36" s="40"/>
      <c r="M36" s="41"/>
    </row>
    <row r="37" spans="2:13" x14ac:dyDescent="0.2">
      <c r="B37" s="42"/>
      <c r="C37" s="43"/>
      <c r="D37" s="43"/>
      <c r="E37" s="43"/>
      <c r="F37" s="43"/>
      <c r="G37" s="43"/>
      <c r="H37" s="43"/>
      <c r="I37" s="43"/>
      <c r="J37" s="43"/>
      <c r="K37" s="43"/>
      <c r="L37" s="43"/>
      <c r="M37" s="44"/>
    </row>
    <row r="38" spans="2:13" x14ac:dyDescent="0.2">
      <c r="B38" s="42"/>
      <c r="C38" s="43"/>
      <c r="D38" s="43"/>
      <c r="E38" s="43"/>
      <c r="F38" s="43"/>
      <c r="G38" s="43"/>
      <c r="H38" s="43"/>
      <c r="I38" s="43"/>
      <c r="J38" s="43"/>
      <c r="K38" s="43"/>
      <c r="L38" s="43"/>
      <c r="M38" s="44"/>
    </row>
    <row r="39" spans="2:13" x14ac:dyDescent="0.2">
      <c r="B39" s="42"/>
      <c r="C39" s="43"/>
      <c r="D39" s="43"/>
      <c r="E39" s="43"/>
      <c r="F39" s="43"/>
      <c r="G39" s="43"/>
      <c r="H39" s="43"/>
      <c r="I39" s="43"/>
      <c r="J39" s="43"/>
      <c r="K39" s="43"/>
      <c r="L39" s="43"/>
      <c r="M39" s="44"/>
    </row>
    <row r="40" spans="2:13" x14ac:dyDescent="0.2">
      <c r="B40" s="45"/>
      <c r="C40" s="46"/>
      <c r="D40" s="46"/>
      <c r="E40" s="46"/>
      <c r="F40" s="46"/>
      <c r="G40" s="46"/>
      <c r="H40" s="46"/>
      <c r="I40" s="46"/>
      <c r="J40" s="46"/>
      <c r="K40" s="46"/>
      <c r="L40" s="46"/>
      <c r="M40" s="47"/>
    </row>
    <row r="41" spans="2:13" s="48"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7 K27:M27" xr:uid="{A41E7924-F601-4A31-86BB-DBFE840FD102}">
      <formula1>"ASCOM, AUDIN, CALJ, CCAF, CDDF, CIJ, SGP, CORREGEDORIA NACIONAL, CPAMP, CPE, CSP, OUVIDORIA, PRESI, SA, SG, SGE, SPO, SPR, STI, UNCMP"</formula1>
    </dataValidation>
    <dataValidation type="list" allowBlank="1" showInputMessage="1" showErrorMessage="1" sqref="K28:M28 F28:I28" xr:uid="{F046E71F-1BD9-437D-B6DD-5E298B80AFD0}">
      <formula1>"ASCOM, AUDIN, CALJ, CCAF, CDDF, CIJ, COGP, CORREGEDORIA NACIONAL, CPAMP, CPE, CSP, OUVIDORIA, PRESI, SA, SG, SGE, SPO, SPR, STI, UNCMP"</formula1>
    </dataValidation>
    <dataValidation type="list" allowBlank="1" showInputMessage="1" showErrorMessage="1" sqref="E20:M21" xr:uid="{D6F3C7BD-4410-4CA9-AAC7-96105103A94A}">
      <formula1>"Mensal, Bimestral, Trimestral, Quadrimestral, Semestral, Anual, Bianual, Trianual"</formula1>
    </dataValidation>
    <dataValidation type="list" allowBlank="1" showInputMessage="1" showErrorMessage="1" sqref="E8:M8" xr:uid="{86EB0E9A-79FE-41AD-BF84-0E210031020A}">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5B86FF56-1882-4CCC-B11E-DE564701B01C}">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35C57B48-B02A-4F5D-AFE9-9F5BFB070954}">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8ADEF9BA-C84B-46B9-90CB-50FB1BDB05F9}">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4A1B4CA5-937C-4348-9AC8-C5E33F4EC1E2}">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82370CD3-E7CA-410B-BE47-A7AE48CCB5CD}">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3E654BAB-75E5-48E1-92BB-AD20031D61C0}">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A1DF9F94-A233-4CA2-95C1-2A672507C69E}">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68C2C9EA-F3AF-4748-946C-9C85FD6321FE}">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56E00ED9-2641-4AC1-981A-3165535913A0}">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F7ADB51F-4EBA-41FE-9571-0B569FB8EE5D}">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Ind_16.1</vt:lpstr>
      <vt:lpstr>Ind_16.2</vt:lpstr>
      <vt:lpstr>Ind_16.3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2021-01-11T19:33:21Z</dcterms:created>
  <dcterms:modified xsi:type="dcterms:W3CDTF">2021-01-11T19:33:31Z</dcterms:modified>
</cp:coreProperties>
</file>