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C9EB6AC9-4940-4E69-90B6-997E90EF193E}" xr6:coauthVersionLast="45" xr6:coauthVersionMax="45" xr10:uidLastSave="{00000000-0000-0000-0000-000000000000}"/>
  <bookViews>
    <workbookView xWindow="28680" yWindow="-120" windowWidth="29040" windowHeight="15840" xr2:uid="{B9090744-289D-46DB-B96C-AF13810986D2}"/>
  </bookViews>
  <sheets>
    <sheet name="Ind_4.1" sheetId="1" r:id="rId1"/>
    <sheet name="Ind_4.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E18" i="2"/>
  <c r="M35" i="1"/>
  <c r="J35" i="1"/>
  <c r="E18" i="1"/>
</calcChain>
</file>

<file path=xl/sharedStrings.xml><?xml version="1.0" encoding="utf-8"?>
<sst xmlns="http://schemas.openxmlformats.org/spreadsheetml/2006/main" count="143" uniqueCount="60">
  <si>
    <t>Ficha de Detalhamento de Indicadores</t>
  </si>
  <si>
    <t>POSICIONAMENTO NO MAPA ESTRATÉGICO:</t>
  </si>
  <si>
    <t>CÓDIGO DO INDICADOR:</t>
  </si>
  <si>
    <t>CNMP_PE2018_IND_04.1</t>
  </si>
  <si>
    <t>NOME DO INDICADOR:</t>
  </si>
  <si>
    <t>Índice de acompanhamento da segurança institucional do Ministério Público</t>
  </si>
  <si>
    <t>OBJETIVO ESTRATÉGICO ASSOCIADO:</t>
  </si>
  <si>
    <t>Resguardar a unidade e a autonomia do Ministério Público</t>
  </si>
  <si>
    <t>PERSPECTIVA ESTRATÉGICA:</t>
  </si>
  <si>
    <t>Fortalecimento Institucional do MP</t>
  </si>
  <si>
    <t>DESCRIÇÃO DO OBJETIVO ESTRATÉGICO:</t>
  </si>
  <si>
    <t>Assegurar a autonomia funcional, administrativa e financeira do Ministério Público e promover a uniformização de sua atuação, buscando uma visão de unidade nacional.</t>
  </si>
  <si>
    <t>INFORMAÇÕES GERAIS:</t>
  </si>
  <si>
    <t>TIPO DE INDICADOR:</t>
  </si>
  <si>
    <t>Fórmula</t>
  </si>
  <si>
    <t>DESCRIÇÃO DO INDICADOR:</t>
  </si>
  <si>
    <t>Índice de adoção, pelas unidades e ramos do Ministério Público, das práticas relacionadas à Segurança Institucional, conforme previsto na Resolução CNMP nº 156/2016.</t>
  </si>
  <si>
    <t>FINALIDADE DO INDICADOR:</t>
  </si>
  <si>
    <t>Avaliar a implementação e o aprimoramento de práticas voltadas à segurança institucional pelas unidades e ramos do Ministério Público.</t>
  </si>
  <si>
    <t>DIMENSÃO DO DESEMPENHO</t>
  </si>
  <si>
    <t>Eficácia (E2)</t>
  </si>
  <si>
    <t>FÓRMULA:</t>
  </si>
  <si>
    <t>[Somatório (Índice de adoção das práticas relacionadas à Segurança Institucional)]/(Total de unidades do MP)</t>
  </si>
  <si>
    <t>FONTE/FORMA DE COLETA DOS DADOS:</t>
  </si>
  <si>
    <t>-</t>
  </si>
  <si>
    <t>PESO DO INDICADOR:</t>
  </si>
  <si>
    <t>INTERPRETAÇÃO DO INDICADOR/RECOMENDAÇÕES:</t>
  </si>
  <si>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</si>
  <si>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</si>
  <si>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</si>
  <si>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</si>
  <si>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</si>
  <si>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</si>
  <si>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</si>
  <si>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</si>
  <si>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</si>
  <si>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</si>
  <si>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</si>
  <si>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</si>
  <si>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CPAMP</t>
  </si>
  <si>
    <t>SUPLENTE</t>
  </si>
  <si>
    <t>UNIDADE RESPONSÁVEL PELO DESEMPENHO:</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</si>
  <si>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</si>
  <si>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</si>
  <si>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</si>
  <si>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</si>
  <si>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</si>
  <si>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</si>
  <si>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</si>
  <si>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</si>
  <si>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</si>
  <si>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</si>
  <si>
    <t>CNMP_PE2018_IND_04.2</t>
  </si>
  <si>
    <t>Radar Estratégico</t>
  </si>
  <si>
    <t>Percentual de unidades e ramos do Ministério Público com notas igual ou superior a 80% no Radar Estratégico.</t>
  </si>
  <si>
    <t>Assegurar a execução da Estratégia Nacional do Ministério Público.</t>
  </si>
  <si>
    <t>Efetividade (E1)</t>
  </si>
  <si>
    <t>(Somatório de unidades e ramos do MP com notas igual ou superior a 80% no Radar Estratégico)/(Total de unidades e ramos do MP)</t>
  </si>
  <si>
    <t>Acompanhar a execução do PEN-MP 2020/2029.</t>
  </si>
  <si>
    <t>CPE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</si>
</sst>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
      <sz val="12"/>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7">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9" fillId="5" borderId="3" xfId="4" applyFont="1" applyFill="1" applyBorder="1" applyAlignment="1" applyProtection="1">
      <alignment horizontal="justify" vertical="center" wrapText="1"/>
      <protection locked="0"/>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horizontal="center"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horizontal="center"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center" vertical="center" wrapText="1"/>
    </xf>
    <xf numFmtId="164" fontId="9" fillId="7" borderId="0" xfId="4" applyFont="1" applyFill="1" applyAlignment="1">
      <alignment horizontal="center"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horizontal="center"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xf numFmtId="164" fontId="9" fillId="6" borderId="3" xfId="4" applyFont="1" applyFill="1" applyBorder="1" applyAlignment="1">
      <alignment vertical="center" wrapText="1"/>
    </xf>
    <xf numFmtId="3" fontId="2" fillId="0" borderId="3" xfId="2" applyNumberFormat="1" applyFont="1" applyBorder="1" applyAlignment="1" applyProtection="1">
      <alignment vertical="center"/>
      <protection locked="0"/>
    </xf>
    <xf numFmtId="165" fontId="13" fillId="0" borderId="4" xfId="1" applyNumberFormat="1" applyFont="1" applyBorder="1" applyAlignment="1" applyProtection="1">
      <alignment horizontal="center" vertical="center"/>
      <protection locked="0"/>
    </xf>
    <xf numFmtId="165" fontId="13" fillId="0" borderId="6" xfId="1" applyNumberFormat="1" applyFont="1" applyBorder="1" applyAlignment="1" applyProtection="1">
      <alignment horizontal="center" vertical="center"/>
      <protection locked="0"/>
    </xf>
    <xf numFmtId="165" fontId="13" fillId="0" borderId="3" xfId="1" applyNumberFormat="1" applyFont="1" applyBorder="1" applyAlignment="1" applyProtection="1">
      <alignment horizontal="center" vertical="center"/>
      <protection locked="0"/>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cellXfs>
  <cellStyles count="5">
    <cellStyle name="Excel Built-in Normal 2" xfId="4" xr:uid="{168BE700-6AE8-4432-82EE-97D991CEC718}"/>
    <cellStyle name="Excel Built-in Normal 2 2" xfId="2" xr:uid="{1D8A1F03-CF3D-4FC6-9F41-E950BAFDBB45}"/>
    <cellStyle name="Normal" xfId="0" builtinId="0"/>
    <cellStyle name="Normal 2" xfId="3" xr:uid="{981A97AF-9C6C-45CA-A9E1-CB2C28197AD1}"/>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Ind_4.1!$E$35</c:f>
              <c:numCache>
                <c:formatCode>[$-416]General</c:formatCode>
                <c:ptCount val="1"/>
                <c:pt idx="0">
                  <c:v>7</c:v>
                </c:pt>
              </c:numCache>
            </c:numRef>
          </c:val>
          <c:extLst>
            <c:ext xmlns:c16="http://schemas.microsoft.com/office/drawing/2014/chart" uri="{C3380CC4-5D6E-409C-BE32-E72D297353CC}">
              <c16:uniqueId val="{00000000-645B-452E-A4A1-C7B3F9F12725}"/>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645B-452E-A4A1-C7B3F9F12725}"/>
              </c:ext>
            </c:extLst>
          </c:dPt>
          <c:val>
            <c:numRef>
              <c:f>Ind_4.1!$J$35</c:f>
              <c:numCache>
                <c:formatCode>[$-416]General</c:formatCode>
                <c:ptCount val="1"/>
                <c:pt idx="0">
                  <c:v>2</c:v>
                </c:pt>
              </c:numCache>
            </c:numRef>
          </c:val>
          <c:extLst>
            <c:ext xmlns:c16="http://schemas.microsoft.com/office/drawing/2014/chart" uri="{C3380CC4-5D6E-409C-BE32-E72D297353CC}">
              <c16:uniqueId val="{00000003-645B-452E-A4A1-C7B3F9F12725}"/>
            </c:ext>
          </c:extLst>
        </c:ser>
        <c:ser>
          <c:idx val="2"/>
          <c:order val="2"/>
          <c:spPr>
            <a:solidFill>
              <a:srgbClr val="9BBB59"/>
            </a:solidFill>
            <a:ln w="25400">
              <a:noFill/>
            </a:ln>
          </c:spPr>
          <c:invertIfNegative val="0"/>
          <c:val>
            <c:numRef>
              <c:f>Ind_4.1!$M$35</c:f>
              <c:numCache>
                <c:formatCode>[$-416]General</c:formatCode>
                <c:ptCount val="1"/>
                <c:pt idx="0">
                  <c:v>1</c:v>
                </c:pt>
              </c:numCache>
            </c:numRef>
          </c:val>
          <c:extLst>
            <c:ext xmlns:c16="http://schemas.microsoft.com/office/drawing/2014/chart" uri="{C3380CC4-5D6E-409C-BE32-E72D297353CC}">
              <c16:uniqueId val="{00000004-645B-452E-A4A1-C7B3F9F12725}"/>
            </c:ext>
          </c:extLst>
        </c:ser>
        <c:dLbls>
          <c:showLegendKey val="0"/>
          <c:showVal val="0"/>
          <c:showCatName val="0"/>
          <c:showSerName val="0"/>
          <c:showPercent val="0"/>
          <c:showBubbleSize val="0"/>
        </c:dLbls>
        <c:gapWidth val="0"/>
        <c:overlap val="100"/>
        <c:axId val="924506144"/>
        <c:axId val="548713536"/>
      </c:barChart>
      <c:catAx>
        <c:axId val="924506144"/>
        <c:scaling>
          <c:orientation val="minMax"/>
        </c:scaling>
        <c:delete val="1"/>
        <c:axPos val="l"/>
        <c:majorTickMark val="out"/>
        <c:minorTickMark val="none"/>
        <c:tickLblPos val="nextTo"/>
        <c:crossAx val="548713536"/>
        <c:crosses val="autoZero"/>
        <c:auto val="1"/>
        <c:lblAlgn val="ctr"/>
        <c:lblOffset val="100"/>
        <c:noMultiLvlLbl val="0"/>
      </c:catAx>
      <c:valAx>
        <c:axId val="5487135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24506144"/>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Ind_4.2!$E$35</c:f>
              <c:numCache>
                <c:formatCode>[$-416]General</c:formatCode>
                <c:ptCount val="1"/>
                <c:pt idx="0">
                  <c:v>7</c:v>
                </c:pt>
              </c:numCache>
            </c:numRef>
          </c:val>
          <c:extLst>
            <c:ext xmlns:c16="http://schemas.microsoft.com/office/drawing/2014/chart" uri="{C3380CC4-5D6E-409C-BE32-E72D297353CC}">
              <c16:uniqueId val="{00000000-104E-45FB-8767-87926C959564}"/>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104E-45FB-8767-87926C959564}"/>
              </c:ext>
            </c:extLst>
          </c:dPt>
          <c:val>
            <c:numRef>
              <c:f>Ind_4.2!$J$35</c:f>
              <c:numCache>
                <c:formatCode>[$-416]General</c:formatCode>
                <c:ptCount val="1"/>
                <c:pt idx="0">
                  <c:v>2</c:v>
                </c:pt>
              </c:numCache>
            </c:numRef>
          </c:val>
          <c:extLst>
            <c:ext xmlns:c16="http://schemas.microsoft.com/office/drawing/2014/chart" uri="{C3380CC4-5D6E-409C-BE32-E72D297353CC}">
              <c16:uniqueId val="{00000003-104E-45FB-8767-87926C959564}"/>
            </c:ext>
          </c:extLst>
        </c:ser>
        <c:ser>
          <c:idx val="2"/>
          <c:order val="2"/>
          <c:spPr>
            <a:solidFill>
              <a:srgbClr val="9BBB59"/>
            </a:solidFill>
            <a:ln w="25400">
              <a:noFill/>
            </a:ln>
          </c:spPr>
          <c:invertIfNegative val="0"/>
          <c:val>
            <c:numRef>
              <c:f>Ind_4.2!$M$35</c:f>
              <c:numCache>
                <c:formatCode>[$-416]General</c:formatCode>
                <c:ptCount val="1"/>
                <c:pt idx="0">
                  <c:v>1</c:v>
                </c:pt>
              </c:numCache>
            </c:numRef>
          </c:val>
          <c:extLst>
            <c:ext xmlns:c16="http://schemas.microsoft.com/office/drawing/2014/chart" uri="{C3380CC4-5D6E-409C-BE32-E72D297353CC}">
              <c16:uniqueId val="{00000004-104E-45FB-8767-87926C959564}"/>
            </c:ext>
          </c:extLst>
        </c:ser>
        <c:dLbls>
          <c:showLegendKey val="0"/>
          <c:showVal val="0"/>
          <c:showCatName val="0"/>
          <c:showSerName val="0"/>
          <c:showPercent val="0"/>
          <c:showBubbleSize val="0"/>
        </c:dLbls>
        <c:gapWidth val="0"/>
        <c:overlap val="100"/>
        <c:axId val="944850432"/>
        <c:axId val="944844992"/>
      </c:barChart>
      <c:catAx>
        <c:axId val="944850432"/>
        <c:scaling>
          <c:orientation val="minMax"/>
        </c:scaling>
        <c:delete val="1"/>
        <c:axPos val="l"/>
        <c:majorTickMark val="out"/>
        <c:minorTickMark val="none"/>
        <c:tickLblPos val="nextTo"/>
        <c:crossAx val="944844992"/>
        <c:crosses val="autoZero"/>
        <c:auto val="1"/>
        <c:lblAlgn val="ctr"/>
        <c:lblOffset val="100"/>
        <c:noMultiLvlLbl val="0"/>
      </c:catAx>
      <c:valAx>
        <c:axId val="94484499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8504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1D7CC0CA-552F-423E-AC60-315F09272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5799614C-C7FE-4883-B79A-CE4E7466D5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B2099B18-5E31-483E-8A88-F08F6EAAB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9CB5B12C-4794-4D4A-94DD-E4B4930CE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row r="35">
          <cell r="E35">
            <v>7</v>
          </cell>
          <cell r="J35">
            <v>2</v>
          </cell>
          <cell r="M35">
            <v>1</v>
          </cell>
        </row>
      </sheetData>
      <sheetData sheetId="10">
        <row r="35">
          <cell r="E35">
            <v>7</v>
          </cell>
          <cell r="J35">
            <v>2</v>
          </cell>
          <cell r="M35">
            <v>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2166F-7335-411E-A78A-507DD99FD091}">
  <sheetPr codeName="Planilha14">
    <tabColor rgb="FF00B050"/>
    <pageSetUpPr fitToPage="1"/>
  </sheetPr>
  <dimension ref="B1:M41"/>
  <sheetViews>
    <sheetView tabSelected="1"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ht="21" customHeight="1"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48.75" customHeight="1" x14ac:dyDescent="0.2">
      <c r="B9" s="8" t="s">
        <v>10</v>
      </c>
      <c r="C9" s="8"/>
      <c r="D9" s="8"/>
      <c r="E9" s="11" t="s">
        <v>11</v>
      </c>
      <c r="F9" s="11"/>
      <c r="G9" s="11"/>
      <c r="H9" s="11"/>
      <c r="I9" s="11"/>
      <c r="J9" s="11"/>
      <c r="K9" s="11"/>
      <c r="L9" s="11"/>
      <c r="M9" s="11"/>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45" customHeight="1" x14ac:dyDescent="0.2">
      <c r="B13" s="10" t="s">
        <v>15</v>
      </c>
      <c r="C13" s="10"/>
      <c r="D13" s="10"/>
      <c r="E13" s="11" t="s">
        <v>16</v>
      </c>
      <c r="F13" s="11"/>
      <c r="G13" s="11"/>
      <c r="H13" s="11"/>
      <c r="I13" s="11"/>
      <c r="J13" s="11"/>
      <c r="K13" s="11"/>
      <c r="L13" s="11"/>
      <c r="M13" s="11"/>
    </row>
    <row r="14" spans="2:13" ht="46.5"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2"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2</v>
      </c>
      <c r="F18" s="13"/>
      <c r="G18" s="13"/>
      <c r="H18" s="13"/>
      <c r="I18" s="13"/>
      <c r="J18" s="13"/>
      <c r="K18" s="13"/>
      <c r="L18" s="13"/>
      <c r="M18" s="13"/>
    </row>
    <row r="19" spans="2:13" ht="59.25" customHeight="1" x14ac:dyDescent="0.2">
      <c r="B19" s="10" t="s">
        <v>26</v>
      </c>
      <c r="C19" s="10"/>
      <c r="D19" s="10"/>
      <c r="E19" s="9" t="s">
        <v>24</v>
      </c>
      <c r="F19" s="9"/>
      <c r="G19" s="9"/>
      <c r="H19" s="9"/>
      <c r="I19" s="9"/>
      <c r="J19" s="9"/>
      <c r="K19" s="9"/>
      <c r="L19" s="9"/>
      <c r="M19" s="9"/>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28</v>
      </c>
      <c r="F21" s="9"/>
      <c r="G21" s="9"/>
      <c r="H21" s="9"/>
      <c r="I21" s="9"/>
      <c r="J21" s="9"/>
      <c r="K21" s="9"/>
      <c r="L21" s="9"/>
      <c r="M21" s="9"/>
    </row>
    <row r="22" spans="2:13" ht="17.25" customHeight="1" x14ac:dyDescent="0.2">
      <c r="B22" s="10" t="s">
        <v>30</v>
      </c>
      <c r="C22" s="10"/>
      <c r="D22" s="10"/>
      <c r="E22" s="9" t="s">
        <v>31</v>
      </c>
      <c r="F22" s="9"/>
      <c r="G22" s="9"/>
      <c r="H22" s="9"/>
      <c r="I22" s="9"/>
      <c r="J22" s="9"/>
      <c r="K22" s="9"/>
      <c r="L22" s="9"/>
      <c r="M22" s="9"/>
    </row>
    <row r="23" spans="2:13" ht="17.25" customHeight="1" x14ac:dyDescent="0.2">
      <c r="B23" s="10" t="s">
        <v>32</v>
      </c>
      <c r="C23" s="10"/>
      <c r="D23" s="10"/>
      <c r="E23" s="9" t="s">
        <v>33</v>
      </c>
      <c r="F23" s="9"/>
      <c r="G23" s="9"/>
      <c r="H23" s="9"/>
      <c r="I23" s="9"/>
      <c r="J23" s="9"/>
      <c r="K23" s="9"/>
      <c r="L23" s="9"/>
      <c r="M23" s="9"/>
    </row>
    <row r="24" spans="2:13" ht="17.25" customHeight="1" x14ac:dyDescent="0.2">
      <c r="B24" s="10" t="s">
        <v>34</v>
      </c>
      <c r="C24" s="10"/>
      <c r="D24" s="10"/>
      <c r="E24" s="9" t="s">
        <v>35</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36</v>
      </c>
      <c r="C26" s="7"/>
      <c r="D26" s="7"/>
      <c r="E26" s="7"/>
      <c r="F26" s="7"/>
      <c r="G26" s="7"/>
      <c r="H26" s="7"/>
      <c r="I26" s="7"/>
      <c r="J26" s="7"/>
      <c r="K26" s="7"/>
      <c r="L26" s="7"/>
      <c r="M26" s="7"/>
    </row>
    <row r="27" spans="2:13" ht="17.25" customHeight="1" x14ac:dyDescent="0.2">
      <c r="B27" s="8" t="s">
        <v>37</v>
      </c>
      <c r="C27" s="8"/>
      <c r="D27" s="8"/>
      <c r="E27" s="14" t="s">
        <v>38</v>
      </c>
      <c r="F27" s="15" t="s">
        <v>39</v>
      </c>
      <c r="G27" s="16"/>
      <c r="H27" s="16"/>
      <c r="I27" s="17"/>
      <c r="J27" s="14" t="s">
        <v>40</v>
      </c>
      <c r="K27" s="18" t="s">
        <v>39</v>
      </c>
      <c r="L27" s="18"/>
      <c r="M27" s="18"/>
    </row>
    <row r="28" spans="2:13" ht="17.25" customHeight="1" x14ac:dyDescent="0.2">
      <c r="B28" s="8" t="s">
        <v>41</v>
      </c>
      <c r="C28" s="8"/>
      <c r="D28" s="8"/>
      <c r="E28" s="14" t="s">
        <v>38</v>
      </c>
      <c r="F28" s="15" t="s">
        <v>39</v>
      </c>
      <c r="G28" s="16"/>
      <c r="H28" s="16"/>
      <c r="I28" s="17"/>
      <c r="J28" s="14" t="s">
        <v>40</v>
      </c>
      <c r="K28" s="18" t="s">
        <v>39</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42</v>
      </c>
      <c r="C30" s="7"/>
      <c r="D30" s="7"/>
      <c r="E30" s="7"/>
      <c r="F30" s="7"/>
      <c r="G30" s="7"/>
      <c r="H30" s="7"/>
      <c r="I30" s="7"/>
      <c r="J30" s="7"/>
      <c r="K30" s="7"/>
      <c r="L30" s="7"/>
      <c r="M30" s="7"/>
    </row>
    <row r="31" spans="2:13" x14ac:dyDescent="0.2">
      <c r="B31" s="5" t="s">
        <v>43</v>
      </c>
      <c r="C31" s="5"/>
      <c r="D31" s="19">
        <v>2018</v>
      </c>
      <c r="E31" s="20">
        <v>2019</v>
      </c>
      <c r="F31" s="21"/>
      <c r="G31" s="20">
        <v>2020</v>
      </c>
      <c r="H31" s="21"/>
      <c r="I31" s="20">
        <v>2021</v>
      </c>
      <c r="J31" s="21"/>
      <c r="K31" s="20">
        <v>2022</v>
      </c>
      <c r="L31" s="21"/>
      <c r="M31" s="19">
        <v>2023</v>
      </c>
    </row>
    <row r="32" spans="2:13" ht="27.75" customHeight="1" x14ac:dyDescent="0.2">
      <c r="B32" s="22" t="s">
        <v>44</v>
      </c>
      <c r="C32" s="22"/>
      <c r="D32" s="23" t="s">
        <v>24</v>
      </c>
      <c r="E32" s="24" t="s">
        <v>24</v>
      </c>
      <c r="F32" s="25"/>
      <c r="G32" s="24" t="s">
        <v>24</v>
      </c>
      <c r="H32" s="25"/>
      <c r="I32" s="24" t="s">
        <v>24</v>
      </c>
      <c r="J32" s="25"/>
      <c r="K32" s="24" t="s">
        <v>24</v>
      </c>
      <c r="L32" s="25"/>
      <c r="M32" s="26" t="s">
        <v>24</v>
      </c>
    </row>
    <row r="33" spans="2:13" ht="27" customHeight="1" x14ac:dyDescent="0.2">
      <c r="B33" s="27" t="s">
        <v>45</v>
      </c>
      <c r="C33" s="27"/>
      <c r="D33" s="23" t="s">
        <v>24</v>
      </c>
      <c r="E33" s="24">
        <v>0.67800000000000005</v>
      </c>
      <c r="F33" s="25"/>
      <c r="G33" s="24">
        <v>0.7</v>
      </c>
      <c r="H33" s="25"/>
      <c r="I33" s="24">
        <v>0.75</v>
      </c>
      <c r="J33" s="25"/>
      <c r="K33" s="24">
        <v>0.8</v>
      </c>
      <c r="L33" s="25"/>
      <c r="M33" s="23">
        <v>0.85</v>
      </c>
    </row>
    <row r="34" spans="2:13" ht="33" customHeight="1" x14ac:dyDescent="0.2">
      <c r="B34" s="22" t="s">
        <v>46</v>
      </c>
      <c r="C34" s="22"/>
      <c r="D34" s="28" t="s">
        <v>24</v>
      </c>
      <c r="E34" s="24" t="s">
        <v>24</v>
      </c>
      <c r="F34" s="25"/>
      <c r="G34" s="24" t="s">
        <v>24</v>
      </c>
      <c r="H34" s="25"/>
      <c r="I34" s="24" t="s">
        <v>24</v>
      </c>
      <c r="J34" s="25"/>
      <c r="K34" s="24" t="s">
        <v>24</v>
      </c>
      <c r="L34" s="25"/>
      <c r="M34" s="29" t="s">
        <v>24</v>
      </c>
    </row>
    <row r="35" spans="2:13" ht="17.25" customHeight="1" x14ac:dyDescent="0.2">
      <c r="B35" s="30" t="s">
        <v>47</v>
      </c>
      <c r="C35" s="31"/>
      <c r="D35" s="32" t="s">
        <v>48</v>
      </c>
      <c r="E35" s="33">
        <v>7</v>
      </c>
      <c r="F35" s="34" t="s">
        <v>49</v>
      </c>
      <c r="G35" s="34">
        <v>8</v>
      </c>
      <c r="H35" s="34" t="s">
        <v>50</v>
      </c>
      <c r="I35" s="34">
        <v>9</v>
      </c>
      <c r="J35" s="35">
        <f>(I35-G35)+1</f>
        <v>2</v>
      </c>
      <c r="K35" s="36" t="s">
        <v>51</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115DADA8-45A8-4CE4-9B3B-A9018F8E3ACC}">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8217489-50D2-49D7-A41A-19D585825172}">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8061B078-895D-40B9-B443-7A754455E171}">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DAB781C8-8F55-4E28-A255-18803334421E}">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ABFCD6A1-B3F0-43B2-B131-E341D70D6DCA}">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C0C0B4E7-6C5F-4320-9CD1-AFC677E94D4F}">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B33677B3-7C2D-472F-ADB6-F7093FC08049}">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4B5FF9B7-8CD0-4BAC-AF21-15C0C71C8C22}">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272BBC7B-3777-488D-8217-83F81F7D95A0}">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40EDB023-3A95-40A6-B1C2-E3E6DF6D1E24}">
      <formula1>"PRESI, ASCOM, AUDIN, CORREGEDORIA NACIONAL, OUVIDORIA, CCAF, CSP, CIJ, CALJ, CPE, CPAMP, CDDF, SG, SPR, SGE, STI, SA, SPO,COGP"</formula1>
    </dataValidation>
    <dataValidation type="list" allowBlank="1" showInputMessage="1" showErrorMessage="1" sqref="E8:M8" xr:uid="{75357A14-DD44-4F36-A89D-37B3850FECBE}">
      <formula1>"Sociedade, Fortalecimento Institucional do MP, Processos Internos, Aprendizado e Crescimento"</formula1>
    </dataValidation>
    <dataValidation type="list" allowBlank="1" showInputMessage="1" showErrorMessage="1" sqref="E20:M21" xr:uid="{20030079-8D37-40CA-82BF-4349653AD22F}">
      <formula1>"Mensal, Bimestral, Trimestral, Quadrimestral, Semestral, Anual, Bianual, Trianual"</formula1>
    </dataValidation>
    <dataValidation type="list" allowBlank="1" showInputMessage="1" showErrorMessage="1" sqref="F27:I28 K27:M28" xr:uid="{0059F24E-AD43-4C8B-BB6E-822EA6857FB6}">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3CEF-0DCA-4233-A798-1C342216AEB7}">
  <sheetPr codeName="Planilha15">
    <tabColor rgb="FF00B050"/>
    <pageSetUpPr fitToPage="1"/>
  </sheetPr>
  <dimension ref="B1:M41"/>
  <sheetViews>
    <sheetView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52</v>
      </c>
      <c r="F5" s="9"/>
      <c r="G5" s="9"/>
      <c r="H5" s="9"/>
      <c r="I5" s="9"/>
      <c r="J5" s="9"/>
      <c r="K5" s="9"/>
      <c r="L5" s="9"/>
      <c r="M5" s="9"/>
    </row>
    <row r="6" spans="2:13" x14ac:dyDescent="0.2">
      <c r="B6" s="8" t="s">
        <v>4</v>
      </c>
      <c r="C6" s="8"/>
      <c r="D6" s="8"/>
      <c r="E6" s="9" t="s">
        <v>53</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54</v>
      </c>
      <c r="F13" s="9"/>
      <c r="G13" s="9"/>
      <c r="H13" s="9"/>
      <c r="I13" s="9"/>
      <c r="J13" s="9"/>
      <c r="K13" s="9"/>
      <c r="L13" s="9"/>
      <c r="M13" s="9"/>
    </row>
    <row r="14" spans="2:13" ht="30" customHeight="1" x14ac:dyDescent="0.2">
      <c r="B14" s="10" t="s">
        <v>17</v>
      </c>
      <c r="C14" s="10"/>
      <c r="D14" s="10"/>
      <c r="E14" s="9" t="s">
        <v>55</v>
      </c>
      <c r="F14" s="9"/>
      <c r="G14" s="9"/>
      <c r="H14" s="9"/>
      <c r="I14" s="9"/>
      <c r="J14" s="9"/>
      <c r="K14" s="9"/>
      <c r="L14" s="9"/>
      <c r="M14" s="9"/>
    </row>
    <row r="15" spans="2:13" ht="17.25" customHeight="1" x14ac:dyDescent="0.2">
      <c r="B15" s="8" t="s">
        <v>19</v>
      </c>
      <c r="C15" s="8"/>
      <c r="D15" s="8"/>
      <c r="E15" s="9" t="s">
        <v>56</v>
      </c>
      <c r="F15" s="9"/>
      <c r="G15" s="9"/>
      <c r="H15" s="9"/>
      <c r="I15" s="9"/>
      <c r="J15" s="9"/>
      <c r="K15" s="9"/>
      <c r="L15" s="9"/>
      <c r="M15" s="9"/>
    </row>
    <row r="16" spans="2:13" ht="43.5" customHeight="1" x14ac:dyDescent="0.2">
      <c r="B16" s="10" t="s">
        <v>21</v>
      </c>
      <c r="C16" s="10"/>
      <c r="D16" s="10"/>
      <c r="E16" s="12" t="s">
        <v>57</v>
      </c>
      <c r="F16" s="9"/>
      <c r="G16" s="9"/>
      <c r="H16" s="9"/>
      <c r="I16" s="9"/>
      <c r="J16" s="9"/>
      <c r="K16" s="9"/>
      <c r="L16" s="9"/>
      <c r="M16" s="9"/>
    </row>
    <row r="17" spans="2:13" ht="17.25" customHeight="1" x14ac:dyDescent="0.2">
      <c r="B17" s="10" t="s">
        <v>23</v>
      </c>
      <c r="C17" s="10"/>
      <c r="D17" s="10"/>
      <c r="E17" s="9" t="s">
        <v>53</v>
      </c>
      <c r="F17" s="9"/>
      <c r="G17" s="9"/>
      <c r="H17" s="9"/>
      <c r="I17" s="9"/>
      <c r="J17" s="9"/>
      <c r="K17" s="9"/>
      <c r="L17" s="9"/>
      <c r="M17" s="9"/>
    </row>
    <row r="18" spans="2:13" ht="17.25" customHeight="1" x14ac:dyDescent="0.2">
      <c r="B18" s="10" t="s">
        <v>25</v>
      </c>
      <c r="C18" s="10"/>
      <c r="D18" s="10"/>
      <c r="E18" s="13">
        <f>IF(E15="Efetividade (E1)",2.5,IF(E15="Eficácia (E2)",2,IF(OR(E15="Eficiência (E3)",E15="Execução (E4)",E15="Excelência (E5)"),1.5,IF(E15="Economicidade (E6)",1,0))))</f>
        <v>2.5</v>
      </c>
      <c r="F18" s="13"/>
      <c r="G18" s="13"/>
      <c r="H18" s="13"/>
      <c r="I18" s="13"/>
      <c r="J18" s="13"/>
      <c r="K18" s="13"/>
      <c r="L18" s="13"/>
      <c r="M18" s="13"/>
    </row>
    <row r="19" spans="2:13" ht="59.25" customHeight="1" x14ac:dyDescent="0.2">
      <c r="B19" s="10" t="s">
        <v>26</v>
      </c>
      <c r="C19" s="10"/>
      <c r="D19" s="10"/>
      <c r="E19" s="9" t="s">
        <v>58</v>
      </c>
      <c r="F19" s="9"/>
      <c r="G19" s="9"/>
      <c r="H19" s="9"/>
      <c r="I19" s="9"/>
      <c r="J19" s="9"/>
      <c r="K19" s="9"/>
      <c r="L19" s="9"/>
      <c r="M19" s="9"/>
    </row>
    <row r="20" spans="2:13" ht="17.25" customHeight="1" x14ac:dyDescent="0.2">
      <c r="B20" s="10" t="s">
        <v>27</v>
      </c>
      <c r="C20" s="10"/>
      <c r="D20" s="10"/>
      <c r="E20" s="9" t="s">
        <v>28</v>
      </c>
      <c r="F20" s="9"/>
      <c r="G20" s="9"/>
      <c r="H20" s="9"/>
      <c r="I20" s="9"/>
      <c r="J20" s="9"/>
      <c r="K20" s="9"/>
      <c r="L20" s="9"/>
      <c r="M20" s="9"/>
    </row>
    <row r="21" spans="2:13" ht="17.25" customHeight="1" x14ac:dyDescent="0.2">
      <c r="B21" s="10" t="s">
        <v>29</v>
      </c>
      <c r="C21" s="10"/>
      <c r="D21" s="10"/>
      <c r="E21" s="9" t="s">
        <v>28</v>
      </c>
      <c r="F21" s="9"/>
      <c r="G21" s="9"/>
      <c r="H21" s="9"/>
      <c r="I21" s="9"/>
      <c r="J21" s="9"/>
      <c r="K21" s="9"/>
      <c r="L21" s="9"/>
      <c r="M21" s="9"/>
    </row>
    <row r="22" spans="2:13" ht="17.25" customHeight="1" x14ac:dyDescent="0.2">
      <c r="B22" s="10" t="s">
        <v>30</v>
      </c>
      <c r="C22" s="10"/>
      <c r="D22" s="10"/>
      <c r="E22" s="9" t="s">
        <v>31</v>
      </c>
      <c r="F22" s="9"/>
      <c r="G22" s="9"/>
      <c r="H22" s="9"/>
      <c r="I22" s="9"/>
      <c r="J22" s="9"/>
      <c r="K22" s="9"/>
      <c r="L22" s="9"/>
      <c r="M22" s="9"/>
    </row>
    <row r="23" spans="2:13" ht="17.25" customHeight="1" x14ac:dyDescent="0.2">
      <c r="B23" s="10" t="s">
        <v>32</v>
      </c>
      <c r="C23" s="10"/>
      <c r="D23" s="10"/>
      <c r="E23" s="9" t="s">
        <v>33</v>
      </c>
      <c r="F23" s="9"/>
      <c r="G23" s="9"/>
      <c r="H23" s="9"/>
      <c r="I23" s="9"/>
      <c r="J23" s="9"/>
      <c r="K23" s="9"/>
      <c r="L23" s="9"/>
      <c r="M23" s="9"/>
    </row>
    <row r="24" spans="2:13" ht="17.25" customHeight="1" x14ac:dyDescent="0.2">
      <c r="B24" s="10" t="s">
        <v>34</v>
      </c>
      <c r="C24" s="10"/>
      <c r="D24" s="10"/>
      <c r="E24" s="9" t="s">
        <v>35</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36</v>
      </c>
      <c r="C26" s="7"/>
      <c r="D26" s="7"/>
      <c r="E26" s="7"/>
      <c r="F26" s="7"/>
      <c r="G26" s="7"/>
      <c r="H26" s="7"/>
      <c r="I26" s="7"/>
      <c r="J26" s="7"/>
      <c r="K26" s="7"/>
      <c r="L26" s="7"/>
      <c r="M26" s="7"/>
    </row>
    <row r="27" spans="2:13" ht="17.25" customHeight="1" x14ac:dyDescent="0.2">
      <c r="B27" s="8" t="s">
        <v>37</v>
      </c>
      <c r="C27" s="8"/>
      <c r="D27" s="8"/>
      <c r="E27" s="48" t="s">
        <v>38</v>
      </c>
      <c r="F27" s="15" t="s">
        <v>59</v>
      </c>
      <c r="G27" s="16"/>
      <c r="H27" s="16"/>
      <c r="I27" s="17"/>
      <c r="J27" s="48" t="s">
        <v>40</v>
      </c>
      <c r="K27" s="18" t="s">
        <v>59</v>
      </c>
      <c r="L27" s="18"/>
      <c r="M27" s="18"/>
    </row>
    <row r="28" spans="2:13" ht="17.25" customHeight="1" x14ac:dyDescent="0.2">
      <c r="B28" s="8" t="s">
        <v>41</v>
      </c>
      <c r="C28" s="8"/>
      <c r="D28" s="8"/>
      <c r="E28" s="48" t="s">
        <v>38</v>
      </c>
      <c r="F28" s="15" t="s">
        <v>59</v>
      </c>
      <c r="G28" s="16"/>
      <c r="H28" s="16"/>
      <c r="I28" s="17"/>
      <c r="J28" s="48" t="s">
        <v>40</v>
      </c>
      <c r="K28" s="18" t="s">
        <v>59</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42</v>
      </c>
      <c r="C30" s="7"/>
      <c r="D30" s="7"/>
      <c r="E30" s="7"/>
      <c r="F30" s="7"/>
      <c r="G30" s="7"/>
      <c r="H30" s="7"/>
      <c r="I30" s="7"/>
      <c r="J30" s="7"/>
      <c r="K30" s="7"/>
      <c r="L30" s="7"/>
      <c r="M30" s="7"/>
    </row>
    <row r="31" spans="2:13" x14ac:dyDescent="0.2">
      <c r="B31" s="5" t="s">
        <v>43</v>
      </c>
      <c r="C31" s="5"/>
      <c r="D31" s="19">
        <v>2018</v>
      </c>
      <c r="E31" s="20">
        <v>2019</v>
      </c>
      <c r="F31" s="21"/>
      <c r="G31" s="20">
        <v>2020</v>
      </c>
      <c r="H31" s="21"/>
      <c r="I31" s="20">
        <v>2021</v>
      </c>
      <c r="J31" s="21"/>
      <c r="K31" s="20">
        <v>2022</v>
      </c>
      <c r="L31" s="21"/>
      <c r="M31" s="19">
        <v>2023</v>
      </c>
    </row>
    <row r="32" spans="2:13" ht="27.75" customHeight="1" x14ac:dyDescent="0.2">
      <c r="B32" s="22" t="s">
        <v>44</v>
      </c>
      <c r="C32" s="22"/>
      <c r="D32" s="23" t="s">
        <v>24</v>
      </c>
      <c r="E32" s="24" t="s">
        <v>24</v>
      </c>
      <c r="F32" s="25"/>
      <c r="G32" s="24" t="s">
        <v>24</v>
      </c>
      <c r="H32" s="25"/>
      <c r="I32" s="24" t="s">
        <v>24</v>
      </c>
      <c r="J32" s="25"/>
      <c r="K32" s="24" t="s">
        <v>24</v>
      </c>
      <c r="L32" s="25"/>
      <c r="M32" s="49" t="s">
        <v>24</v>
      </c>
    </row>
    <row r="33" spans="2:13" ht="27" customHeight="1" x14ac:dyDescent="0.2">
      <c r="B33" s="27" t="s">
        <v>45</v>
      </c>
      <c r="C33" s="27"/>
      <c r="D33" s="23">
        <v>0.8</v>
      </c>
      <c r="E33" s="50">
        <v>0.8</v>
      </c>
      <c r="F33" s="51"/>
      <c r="G33" s="50">
        <v>0.83</v>
      </c>
      <c r="H33" s="51"/>
      <c r="I33" s="50">
        <v>0.87</v>
      </c>
      <c r="J33" s="51"/>
      <c r="K33" s="50">
        <v>0.9</v>
      </c>
      <c r="L33" s="51"/>
      <c r="M33" s="52">
        <v>0.93</v>
      </c>
    </row>
    <row r="34" spans="2:13" ht="33" customHeight="1" x14ac:dyDescent="0.2">
      <c r="B34" s="22" t="s">
        <v>46</v>
      </c>
      <c r="C34" s="22"/>
      <c r="D34" s="28" t="s">
        <v>24</v>
      </c>
      <c r="E34" s="24" t="s">
        <v>24</v>
      </c>
      <c r="F34" s="25"/>
      <c r="G34" s="24" t="s">
        <v>24</v>
      </c>
      <c r="H34" s="25"/>
      <c r="I34" s="24" t="s">
        <v>24</v>
      </c>
      <c r="J34" s="25"/>
      <c r="K34" s="24" t="s">
        <v>24</v>
      </c>
      <c r="L34" s="25"/>
      <c r="M34" s="29" t="s">
        <v>24</v>
      </c>
    </row>
    <row r="35" spans="2:13" ht="17.25" customHeight="1" x14ac:dyDescent="0.2">
      <c r="B35" s="30" t="s">
        <v>47</v>
      </c>
      <c r="C35" s="31"/>
      <c r="D35" s="53" t="s">
        <v>48</v>
      </c>
      <c r="E35" s="54">
        <v>7</v>
      </c>
      <c r="F35" s="34" t="s">
        <v>49</v>
      </c>
      <c r="G35" s="34">
        <v>8</v>
      </c>
      <c r="H35" s="34" t="s">
        <v>50</v>
      </c>
      <c r="I35" s="34">
        <v>9</v>
      </c>
      <c r="J35" s="35">
        <f>(I35-G35)+1</f>
        <v>2</v>
      </c>
      <c r="K35" s="55" t="s">
        <v>51</v>
      </c>
      <c r="L35" s="5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7730A654-8D7C-4B69-A955-2844932AEF63}">
      <formula1>"ASCOM, AUDIN, CALJ, CCAF, CDDF, CIJ, COGP, CORREGEDORIA NACIONAL, CPAMP, CPE, CSP, OUVIDORIA, PRESI, SA, SG, SGE, SPO, SPR, STI, UNCMP"</formula1>
    </dataValidation>
    <dataValidation type="list" allowBlank="1" showInputMessage="1" showErrorMessage="1" sqref="E20:M21" xr:uid="{0A36744A-F70F-4967-B8CA-4D449B021C3E}">
      <formula1>"Mensal, Bimestral, Trimestral, Quadrimestral, Semestral, Anual, Bianual, Trianual"</formula1>
    </dataValidation>
    <dataValidation type="list" allowBlank="1" showInputMessage="1" showErrorMessage="1" sqref="E8:M8" xr:uid="{1D222D3A-EAE8-4E0F-9BF3-C24FB559AF86}">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05BE2542-FBCA-48C9-9E98-3717E9B9F5FC}">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5435D45A-264D-45B5-B0B6-5D9953EBB333}">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DB8D68F9-5119-44E8-8404-E4AC00B88831}">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C8504487-EB1C-4B86-8A3E-2783CA44F294}">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0FEC4C4E-7AB7-48B6-A35F-9E200409C74D}">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C5C6CB0-A24E-4D15-AADC-C7B99CDB5DF3}">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29262799-EAFE-4E2D-8DF0-5EF8FF470FCF}">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D167E874-F65C-494D-9448-084F2ADAD978}">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E4825398-6601-4883-8C57-80C99760139E}">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8A2A941D-ABAB-4DA5-9866-43AA62B1B3D4}">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Ind_4.1</vt:lpstr>
      <vt:lpstr>Ind_4.2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2021-01-11T19:24:51Z</dcterms:created>
  <dcterms:modified xsi:type="dcterms:W3CDTF">2021-01-11T19:25:02Z</dcterms:modified>
</cp:coreProperties>
</file>