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2.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W:\SGE\05. GAB\03. Plano de Gestão\Plano de Gestão 2017\ELABORAÇÃO\05. ACOMPANHAMENTO\"/>
    </mc:Choice>
  </mc:AlternateContent>
  <bookViews>
    <workbookView xWindow="0" yWindow="0" windowWidth="28800" windowHeight="12435"/>
  </bookViews>
  <sheets>
    <sheet name="Balanço" sheetId="8" r:id="rId1"/>
    <sheet name="Tabela Dinâmica" sheetId="7" r:id="rId2"/>
    <sheet name="BD - Deliberações" sheetId="6" r:id="rId3"/>
  </sheets>
  <definedNames>
    <definedName name="_xlnm._FilterDatabase" localSheetId="2" hidden="1">'BD - Deliberações'!$A$1:$H$364</definedName>
    <definedName name="_xlnm.Print_Area" localSheetId="0">Balanço!$H$1:$AC$38</definedName>
  </definedNames>
  <calcPr calcId="152511" iterateDelta="1E-4"/>
  <pivotCaches>
    <pivotCache cacheId="0" r:id="rId4"/>
    <pivotCache cacheId="1" r:id="rId5"/>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 i="8" l="1"/>
  <c r="D4" i="8"/>
  <c r="D5" i="8"/>
  <c r="D6" i="8"/>
  <c r="D7" i="8"/>
  <c r="D2" i="8"/>
  <c r="D8" i="8" s="1"/>
  <c r="C3" i="8"/>
  <c r="C4" i="8"/>
  <c r="C5" i="8"/>
  <c r="C6" i="8"/>
  <c r="C7" i="8"/>
  <c r="C2" i="8"/>
  <c r="B3" i="8"/>
  <c r="B4" i="8"/>
  <c r="B5" i="8"/>
  <c r="B6" i="8"/>
  <c r="B7" i="8"/>
  <c r="E3" i="8"/>
  <c r="E6" i="8"/>
  <c r="B2" i="8"/>
  <c r="E5" i="8"/>
  <c r="E2" i="8" l="1"/>
  <c r="E4" i="8"/>
  <c r="O4" i="8"/>
  <c r="E7" i="8"/>
  <c r="O3" i="8"/>
  <c r="B8" i="8"/>
  <c r="C8" i="8"/>
  <c r="O5" i="8"/>
  <c r="E8" i="8" l="1"/>
  <c r="O2" i="8"/>
  <c r="C36" i="7" l="1"/>
  <c r="D36" i="7"/>
  <c r="E36" i="7"/>
  <c r="F36" i="7"/>
  <c r="G36" i="7"/>
  <c r="B36" i="7"/>
  <c r="B3" i="6" l="1"/>
  <c r="B4" i="6"/>
  <c r="B5" i="6"/>
  <c r="B6" i="6"/>
  <c r="B7" i="6"/>
  <c r="B8" i="6"/>
  <c r="B9" i="6"/>
  <c r="B10" i="6"/>
  <c r="B11" i="6"/>
  <c r="B12" i="6"/>
  <c r="B13" i="6"/>
  <c r="B14" i="6"/>
  <c r="B15" i="6"/>
  <c r="B16" i="6"/>
  <c r="B17" i="6"/>
  <c r="B18" i="6"/>
  <c r="B19" i="6"/>
  <c r="B20" i="6"/>
  <c r="B21" i="6"/>
  <c r="B22" i="6"/>
  <c r="B23" i="6"/>
  <c r="B24" i="6"/>
  <c r="B25" i="6"/>
  <c r="B26" i="6"/>
  <c r="B27" i="6"/>
  <c r="B28" i="6"/>
  <c r="B29" i="6"/>
  <c r="B30" i="6"/>
  <c r="B31" i="6"/>
  <c r="B32" i="6"/>
  <c r="B33" i="6"/>
  <c r="B34" i="6"/>
  <c r="B35" i="6"/>
  <c r="B36" i="6"/>
  <c r="B37" i="6"/>
  <c r="B38" i="6"/>
  <c r="B39" i="6"/>
  <c r="B40" i="6"/>
  <c r="B41" i="6"/>
  <c r="B42" i="6"/>
  <c r="B43" i="6"/>
  <c r="B44" i="6"/>
  <c r="B45" i="6"/>
  <c r="B46" i="6"/>
  <c r="B47" i="6"/>
  <c r="B48" i="6"/>
  <c r="B49" i="6"/>
  <c r="B50" i="6"/>
  <c r="B51" i="6"/>
  <c r="B52" i="6"/>
  <c r="B53" i="6"/>
  <c r="B54" i="6"/>
  <c r="B55" i="6"/>
  <c r="B56" i="6"/>
  <c r="B57" i="6"/>
  <c r="B58" i="6"/>
  <c r="B59" i="6"/>
  <c r="B60" i="6"/>
  <c r="B61" i="6"/>
  <c r="B62" i="6"/>
  <c r="B63" i="6"/>
  <c r="B64" i="6"/>
  <c r="B65" i="6"/>
  <c r="B66" i="6"/>
  <c r="B67" i="6"/>
  <c r="B68" i="6"/>
  <c r="B69" i="6"/>
  <c r="B70" i="6"/>
  <c r="B71" i="6"/>
  <c r="B72" i="6"/>
  <c r="B73" i="6"/>
  <c r="B74" i="6"/>
  <c r="B75" i="6"/>
  <c r="B76" i="6"/>
  <c r="B77" i="6"/>
  <c r="B78" i="6"/>
  <c r="B79" i="6"/>
  <c r="B80" i="6"/>
  <c r="B81" i="6"/>
  <c r="B82" i="6"/>
  <c r="B83" i="6"/>
  <c r="B84" i="6"/>
  <c r="B85" i="6"/>
  <c r="B86" i="6"/>
  <c r="B87" i="6"/>
  <c r="B88" i="6"/>
  <c r="B89" i="6"/>
  <c r="B90" i="6"/>
  <c r="B91" i="6"/>
  <c r="B92" i="6"/>
  <c r="B93" i="6"/>
  <c r="B94" i="6"/>
  <c r="B95" i="6"/>
  <c r="B96" i="6"/>
  <c r="B97" i="6"/>
  <c r="B98" i="6"/>
  <c r="B99" i="6"/>
  <c r="B100" i="6"/>
  <c r="B101" i="6"/>
  <c r="B102" i="6"/>
  <c r="B103" i="6"/>
  <c r="B104" i="6"/>
  <c r="B105" i="6"/>
  <c r="B106" i="6"/>
  <c r="B107" i="6"/>
  <c r="B108" i="6"/>
  <c r="B109" i="6"/>
  <c r="B110" i="6"/>
  <c r="B111" i="6"/>
  <c r="B112" i="6"/>
  <c r="B113" i="6"/>
  <c r="B114" i="6"/>
  <c r="B115" i="6"/>
  <c r="B116" i="6"/>
  <c r="B117" i="6"/>
  <c r="B118" i="6"/>
  <c r="B119" i="6"/>
  <c r="B120" i="6"/>
  <c r="B121" i="6"/>
  <c r="B122" i="6"/>
  <c r="B123" i="6"/>
  <c r="B124" i="6"/>
  <c r="B125" i="6"/>
  <c r="B126" i="6"/>
  <c r="B127" i="6"/>
  <c r="B128" i="6"/>
  <c r="B129" i="6"/>
  <c r="B130" i="6"/>
  <c r="B131" i="6"/>
  <c r="B132" i="6"/>
  <c r="B133" i="6"/>
  <c r="B134" i="6"/>
  <c r="B135" i="6"/>
  <c r="B136" i="6"/>
  <c r="B137" i="6"/>
  <c r="B138" i="6"/>
  <c r="B139" i="6"/>
  <c r="B140" i="6"/>
  <c r="B141" i="6"/>
  <c r="B142" i="6"/>
  <c r="B143" i="6"/>
  <c r="B144" i="6"/>
  <c r="B145" i="6"/>
  <c r="B146" i="6"/>
  <c r="B147" i="6"/>
  <c r="B148" i="6"/>
  <c r="B149" i="6"/>
  <c r="B150" i="6"/>
  <c r="B151" i="6"/>
  <c r="B152" i="6"/>
  <c r="B153" i="6"/>
  <c r="B154" i="6"/>
  <c r="B155" i="6"/>
  <c r="B156" i="6"/>
  <c r="B157" i="6"/>
  <c r="B158" i="6"/>
  <c r="B159" i="6"/>
  <c r="B160" i="6"/>
  <c r="B161" i="6"/>
  <c r="B162" i="6"/>
  <c r="B163" i="6"/>
  <c r="B164" i="6"/>
  <c r="B165" i="6"/>
  <c r="B166" i="6"/>
  <c r="B167" i="6"/>
  <c r="B168" i="6"/>
  <c r="B169" i="6"/>
  <c r="B170" i="6"/>
  <c r="B171" i="6"/>
  <c r="B172" i="6"/>
  <c r="B173" i="6"/>
  <c r="B174" i="6"/>
  <c r="B175" i="6"/>
  <c r="B176" i="6"/>
  <c r="B177" i="6"/>
  <c r="B178" i="6"/>
  <c r="B179" i="6"/>
  <c r="B180" i="6"/>
  <c r="B181" i="6"/>
  <c r="B182" i="6"/>
  <c r="B183" i="6"/>
  <c r="B184" i="6"/>
  <c r="B185" i="6"/>
  <c r="B186" i="6"/>
  <c r="B187" i="6"/>
  <c r="B188" i="6"/>
  <c r="B189" i="6"/>
  <c r="B190" i="6"/>
  <c r="B191" i="6"/>
  <c r="B192" i="6"/>
  <c r="B193" i="6"/>
  <c r="B194" i="6"/>
  <c r="B195" i="6"/>
  <c r="B196" i="6"/>
  <c r="B197" i="6"/>
  <c r="B198" i="6"/>
  <c r="B199" i="6"/>
  <c r="B200" i="6"/>
  <c r="B201" i="6"/>
  <c r="B202" i="6"/>
  <c r="B203" i="6"/>
  <c r="B204" i="6"/>
  <c r="B205" i="6"/>
  <c r="B206" i="6"/>
  <c r="B207" i="6"/>
  <c r="B208" i="6"/>
  <c r="B209" i="6"/>
  <c r="B210" i="6"/>
  <c r="B211" i="6"/>
  <c r="B212" i="6"/>
  <c r="B213" i="6"/>
  <c r="B214" i="6"/>
  <c r="B215" i="6"/>
  <c r="B216" i="6"/>
  <c r="B217" i="6"/>
  <c r="B218" i="6"/>
  <c r="B219" i="6"/>
  <c r="B220" i="6"/>
  <c r="B221" i="6"/>
  <c r="B222" i="6"/>
  <c r="B223" i="6"/>
  <c r="B224" i="6"/>
  <c r="B225" i="6"/>
  <c r="B226" i="6"/>
  <c r="B227" i="6"/>
  <c r="B228" i="6"/>
  <c r="B229" i="6"/>
  <c r="B230" i="6"/>
  <c r="B231" i="6"/>
  <c r="B232" i="6"/>
  <c r="B233" i="6"/>
  <c r="B234" i="6"/>
  <c r="B235" i="6"/>
  <c r="B236" i="6"/>
  <c r="B237" i="6"/>
  <c r="B238" i="6"/>
  <c r="B239" i="6"/>
  <c r="B240" i="6"/>
  <c r="B241" i="6"/>
  <c r="B242" i="6"/>
  <c r="B243" i="6"/>
  <c r="B244" i="6"/>
  <c r="B245" i="6"/>
  <c r="B246" i="6"/>
  <c r="B247" i="6"/>
  <c r="B248" i="6"/>
  <c r="B249" i="6"/>
  <c r="B250" i="6"/>
  <c r="B251" i="6"/>
  <c r="B252" i="6"/>
  <c r="B253" i="6"/>
  <c r="B254" i="6"/>
  <c r="B255" i="6"/>
  <c r="B256" i="6"/>
  <c r="B257" i="6"/>
  <c r="B258" i="6"/>
  <c r="B259" i="6"/>
  <c r="B260" i="6"/>
  <c r="B261" i="6"/>
  <c r="B262" i="6"/>
  <c r="B263" i="6"/>
  <c r="B264" i="6"/>
  <c r="B265" i="6"/>
  <c r="B266" i="6"/>
  <c r="B267" i="6"/>
  <c r="B268" i="6"/>
  <c r="B269" i="6"/>
  <c r="B270" i="6"/>
  <c r="B271" i="6"/>
  <c r="B272" i="6"/>
  <c r="B273" i="6"/>
  <c r="B274" i="6"/>
  <c r="B275" i="6"/>
  <c r="B276" i="6"/>
  <c r="B277" i="6"/>
  <c r="B278" i="6"/>
  <c r="B279" i="6"/>
  <c r="B280" i="6"/>
  <c r="B281" i="6"/>
  <c r="B282" i="6"/>
  <c r="B283" i="6"/>
  <c r="B284" i="6"/>
  <c r="B285" i="6"/>
  <c r="B286" i="6"/>
  <c r="B287" i="6"/>
  <c r="B288" i="6"/>
  <c r="B289" i="6"/>
  <c r="B290" i="6"/>
  <c r="B291" i="6"/>
  <c r="B292" i="6"/>
  <c r="B293" i="6"/>
  <c r="B294" i="6"/>
  <c r="B295" i="6"/>
  <c r="B296" i="6"/>
  <c r="B297" i="6"/>
  <c r="B298" i="6"/>
  <c r="B299" i="6"/>
  <c r="B300" i="6"/>
  <c r="B301" i="6"/>
  <c r="B302" i="6"/>
  <c r="B303" i="6"/>
  <c r="B304" i="6"/>
  <c r="B305" i="6"/>
  <c r="B306" i="6"/>
  <c r="B307" i="6"/>
  <c r="B308" i="6"/>
  <c r="B309" i="6"/>
  <c r="B310" i="6"/>
  <c r="B311" i="6"/>
  <c r="B312" i="6"/>
  <c r="B313" i="6"/>
  <c r="B314" i="6"/>
  <c r="B315" i="6"/>
  <c r="B316" i="6"/>
  <c r="B317" i="6"/>
  <c r="B318" i="6"/>
  <c r="B319" i="6"/>
  <c r="B320" i="6"/>
  <c r="B321" i="6"/>
  <c r="B322" i="6"/>
  <c r="B323" i="6"/>
  <c r="B324" i="6"/>
  <c r="B325" i="6"/>
  <c r="B326" i="6"/>
  <c r="B327" i="6"/>
  <c r="B328" i="6"/>
  <c r="B329" i="6"/>
  <c r="B330" i="6"/>
  <c r="B331" i="6"/>
  <c r="B332" i="6"/>
  <c r="B333" i="6"/>
  <c r="B334" i="6"/>
  <c r="B335" i="6"/>
  <c r="B336" i="6"/>
  <c r="B337" i="6"/>
  <c r="B338" i="6"/>
  <c r="B339" i="6"/>
  <c r="B340" i="6"/>
  <c r="B341" i="6"/>
  <c r="B342" i="6"/>
  <c r="B343" i="6"/>
  <c r="B344" i="6"/>
  <c r="B345" i="6"/>
  <c r="B346" i="6"/>
  <c r="B347" i="6"/>
  <c r="B348" i="6"/>
  <c r="B349" i="6"/>
  <c r="B350" i="6"/>
  <c r="B351" i="6"/>
  <c r="B352" i="6"/>
  <c r="B353" i="6"/>
  <c r="B354" i="6"/>
  <c r="B355" i="6"/>
  <c r="B356" i="6"/>
  <c r="B357" i="6"/>
  <c r="B358" i="6"/>
  <c r="B359" i="6"/>
  <c r="B360" i="6"/>
  <c r="B361" i="6"/>
  <c r="B362" i="6"/>
  <c r="B363" i="6"/>
  <c r="B364" i="6"/>
  <c r="B2" i="6"/>
</calcChain>
</file>

<file path=xl/sharedStrings.xml><?xml version="1.0" encoding="utf-8"?>
<sst xmlns="http://schemas.openxmlformats.org/spreadsheetml/2006/main" count="2356" uniqueCount="1207">
  <si>
    <t>CPE</t>
  </si>
  <si>
    <t>STATUS</t>
  </si>
  <si>
    <t>-</t>
  </si>
  <si>
    <t>Aquisição de Código de padronização de livros</t>
  </si>
  <si>
    <t>Aquisição de Código de padronização de periódicos</t>
  </si>
  <si>
    <t>Atrasado</t>
  </si>
  <si>
    <t>Aquisição de livros</t>
  </si>
  <si>
    <t>Cancelado</t>
  </si>
  <si>
    <t>Suspenso</t>
  </si>
  <si>
    <t>Inclusão no BI de uma coluna com os dados de tempo médio de tramitação dos processos distribuidos aos Conselheiros, Comissões e Corregedoria</t>
  </si>
  <si>
    <t>Elaboração do Plano Diretor da SGE</t>
  </si>
  <si>
    <t>Autoavaliação Assistida FNQ</t>
  </si>
  <si>
    <t>Primeira Inspeção da CCAF em unidade do Ministério Público</t>
  </si>
  <si>
    <t>Segunda Inspeção da CCAF em unidade do Ministério Público</t>
  </si>
  <si>
    <t>Manual do Ordenador de Despesas - 2ª Edição</t>
  </si>
  <si>
    <t>Expedição da resolução de política de segurança institucional</t>
  </si>
  <si>
    <t>Agenda Legislativa</t>
  </si>
  <si>
    <t>Acompanhamento do orçamento de diárias</t>
  </si>
  <si>
    <t>Aquisição de passagens aéreas</t>
  </si>
  <si>
    <t>Seminário/Congresso</t>
  </si>
  <si>
    <t>Desenvolvimento do novo sistema de gestão de viagens</t>
  </si>
  <si>
    <t>Catalogação de matérias recorrentes sobre autonomia</t>
  </si>
  <si>
    <t>Revisão dos casos de atentados à integridade física de membros da Instituição</t>
  </si>
  <si>
    <t>Gestão do Contrato de Seguro da Frota de Veículos</t>
  </si>
  <si>
    <t>Taxa de iluminação pública</t>
  </si>
  <si>
    <t>Implantação da gestão de configuração</t>
  </si>
  <si>
    <t>Contratação de material de consumo de TI</t>
  </si>
  <si>
    <t>Contratação de certificados digitais</t>
  </si>
  <si>
    <t>Revisão dos Artefatos da Res. 102/2013</t>
  </si>
  <si>
    <t>Elaboração de normativos de TI</t>
  </si>
  <si>
    <t>Implantação do Catálogo de Serviços</t>
  </si>
  <si>
    <t>Mapeamento dos processos contidos no portfólio mínimo</t>
  </si>
  <si>
    <t>Implantação de gestão de mudanças</t>
  </si>
  <si>
    <t>Elaboração do plano de comunicação</t>
  </si>
  <si>
    <t>Aperfeiçoamento da página eletrônica da CPAMP</t>
  </si>
  <si>
    <t>Relatório de Gestão</t>
  </si>
  <si>
    <t>Relatório de Gestão Fiscal</t>
  </si>
  <si>
    <t>Fórum Nacional de Gestão - 5ª Mostra de Tecnologia do MP</t>
  </si>
  <si>
    <t>Desfazimento de material em desuso ou com prazo de validade expirado</t>
  </si>
  <si>
    <t>Projeto Visão 360º</t>
  </si>
  <si>
    <t>Contratação de Mailing Jornalístico</t>
  </si>
  <si>
    <t>Renovação do contrato de agência de publicidade institucional</t>
  </si>
  <si>
    <t>Diagnóstico de Comunicação do Ministério Público brasileiro</t>
  </si>
  <si>
    <t>Normatização e Manualização das diretrizes e procedimentos da comunicação</t>
  </si>
  <si>
    <t>Contratação de manutenção e conservação de veículos</t>
  </si>
  <si>
    <t>Gestão do contrato de transporte administrativo - motoristas terceirizados</t>
  </si>
  <si>
    <t>Implementação das Tabelas Unificadas</t>
  </si>
  <si>
    <t>Contratação de empresa fornecedora de jornais e revistas</t>
  </si>
  <si>
    <t>Contratação de base de dados com levantamento de preços praticados no mercado</t>
  </si>
  <si>
    <t>Solicitação de diárias e passagens para membro auxiliar</t>
  </si>
  <si>
    <t>Gestão e acompanhamento de suprimento de fundos</t>
  </si>
  <si>
    <t>14ª Reunião do CPSI</t>
  </si>
  <si>
    <t>Pesquisa da Imagem do CNMP perante o Ministério Público Brasileiro</t>
  </si>
  <si>
    <t>Aquisição de fita e de disco de tacógrafo</t>
  </si>
  <si>
    <t>Auditoria de Gestão de Pessoas</t>
  </si>
  <si>
    <t>Auditoria de Licitações e Contratos</t>
  </si>
  <si>
    <t>Auditoria de Diárias e Passagens</t>
  </si>
  <si>
    <t>Rótulos de Linha</t>
  </si>
  <si>
    <t>Total Geral</t>
  </si>
  <si>
    <t>Rótulos de Coluna</t>
  </si>
  <si>
    <t>Troque uma ideia com o SG</t>
  </si>
  <si>
    <t>Atendimento ao cidadão pelo Facebook do CNMP</t>
  </si>
  <si>
    <t>Restruturação da Página da Ouvidoria no site do CNMP</t>
  </si>
  <si>
    <t>Implementação de novo formulário eletrônico da Ouvidoria</t>
  </si>
  <si>
    <t>Atualização da Portaria de Atribuições da Ouvidoria Nacional</t>
  </si>
  <si>
    <t>Divulgação dos serviços da Ouvidoria Nacional ao público interno do CNMP</t>
  </si>
  <si>
    <t>Aquisição de combustíveis e lubrificantes</t>
  </si>
  <si>
    <t>Pagamento de Taxas e Impostos ao Departamento de Trânsito do Distrito Federal (DETRAN)</t>
  </si>
  <si>
    <t>Aquisição de Uniformes para Servidores do Setor de Segurança e Transporte</t>
  </si>
  <si>
    <t>1º Encontro do Sistema Nacional de Ouvidorias do Ministério Público brasileiro</t>
  </si>
  <si>
    <t>Contratação da manutenção do sistema Pergamum</t>
  </si>
  <si>
    <t>8º Encontro Nacional de Aprimoramento da Atuação do Ministério Público no Sistema Prisional</t>
  </si>
  <si>
    <t>Contratação de fornecedor de lanches para as Sessões Plenárias do CNMP</t>
  </si>
  <si>
    <t>Contratação/renovação de empresa especializada em operação de equipamentos audiovisual</t>
  </si>
  <si>
    <t>Reuniões e atividades da CDDF ou em parceria</t>
  </si>
  <si>
    <t>Termo de Cooperação com o MP/MG</t>
  </si>
  <si>
    <t>Encontro MP e Movimentos Sociais - 4ª Edição</t>
  </si>
  <si>
    <t>Audiência Pública sobre Direitos Fundamentais - 1</t>
  </si>
  <si>
    <t>Publicação sobre Tendências em Direitos Fundamentais - 2ª Edição</t>
  </si>
  <si>
    <t>Diárias e Passagens para membro auxiliar</t>
  </si>
  <si>
    <t>Publicação do Fórum Nacional de Combate à Corrupção</t>
  </si>
  <si>
    <t>Campanha joão Cidadão - Educação em Direitos Humanos</t>
  </si>
  <si>
    <t>Reunião ampliada do Fórum Nacional de Combate à Corrupção</t>
  </si>
  <si>
    <t>Elaboração de Identidade Visual para a Unidade Nacional do Ministério Público - UNCMP</t>
  </si>
  <si>
    <t>Reuniões do Comitê Consultivo da UNCMP</t>
  </si>
  <si>
    <t>Divulgação de relatório anual de atividades da UNCMP</t>
  </si>
  <si>
    <t>1º Seminário de atualização jurídica do Ministério Público</t>
  </si>
  <si>
    <t>MP - Um Retrato - 6ª Edição</t>
  </si>
  <si>
    <t>Peça avulsa (capa de PDF)</t>
  </si>
  <si>
    <t>Campanha nas redes sociais sobre Direitos Fundamentais</t>
  </si>
  <si>
    <t>Disponibilização de conteúdo nas redes sociais sobre Combate à Corrupção</t>
  </si>
  <si>
    <t>Criação de Formulário Eletrônico para o site do CNMP receber os artigos das Chamadas de Artigos</t>
  </si>
  <si>
    <t>7º Encontro Nacional de Aprimoramento da Atuação do MP do Controle Externo da Atividade Policial</t>
  </si>
  <si>
    <t>3º Encontro Nacional dos membros com atuação nas Justiças Militares</t>
  </si>
  <si>
    <t>Reunião da Comissão Temporária de Meio Ambiente do CNMP</t>
  </si>
  <si>
    <t>05 Reuniões do Grupo de Trabalho de Controle Externo</t>
  </si>
  <si>
    <t>Audiência Pública</t>
  </si>
  <si>
    <t>Publicação Digital da Comissão Temporária de Meio Ambiente do CNMP</t>
  </si>
  <si>
    <t>COGP/COSSAUDE -  Programa de Educação Financeira</t>
  </si>
  <si>
    <t>05 Reuniões do Grupo de Trabalho do Sistema Prisional</t>
  </si>
  <si>
    <t>Implementação de solução de BI para o Cadastro Nacional de Violência Doméstica</t>
  </si>
  <si>
    <t>Semana do Meio Ambiente</t>
  </si>
  <si>
    <t>Reestabelecimento e execução da coleta seletiva no CNMP</t>
  </si>
  <si>
    <t>2ª Semana do Descarte</t>
  </si>
  <si>
    <t>Integração ao BI dos Indicadores- Prescrição de PADs e Intervenção do CNMP em Concursos Públicos</t>
  </si>
  <si>
    <t>Comunicação das respostas e do cumprimento das decisões aos Conselheiros</t>
  </si>
  <si>
    <t>Nacional - Membro Auxiliar e Colaborador</t>
  </si>
  <si>
    <t>8º Congresso Brasileiro de Gestão do Ministério Público</t>
  </si>
  <si>
    <t>Implantação do Sistema de eventos</t>
  </si>
  <si>
    <t>Candidatura ao Prêmio Nacional da Qualidade (PNQ)</t>
  </si>
  <si>
    <t>Desenvolvimento de Instrutoria Interna em Gestão por Processos</t>
  </si>
  <si>
    <t>Revisão e Publicação da Metodologia de Gestão de Projetos</t>
  </si>
  <si>
    <t>Atualização e Normatização do Portfólio de Projetos Estratégicos</t>
  </si>
  <si>
    <t>Estabelecimento de indicadores de desempenho para processos das Unidades Administrativas</t>
  </si>
  <si>
    <t>Monitoramento dos indicadores de desempenho estabelecidos</t>
  </si>
  <si>
    <t>Implantação do Sistema de Gestão de Qualidade no CNMP</t>
  </si>
  <si>
    <t>Apoio ao desenvolvimento da Gestão por competências no CNMP associado à Gestão por Processos</t>
  </si>
  <si>
    <t>Contratação de Empresa prestadora de Serviço de Degravação</t>
  </si>
  <si>
    <t>Desenvolvimento de Trilha para capacitação em Gestão por Processos</t>
  </si>
  <si>
    <t>Materiais de manutenção de engenharia</t>
  </si>
  <si>
    <t>Atualização dos acórdãos no Portal, proferidos em processos físicos - 2014 a 2016</t>
  </si>
  <si>
    <t>Consultoria especializada na programação dos equipamentos do plenário</t>
  </si>
  <si>
    <t>Desenvolvimento de Sistema de Planejamento e Orçamento</t>
  </si>
  <si>
    <t>Consultoria técnica para proposição de melhorias no sistema de climatização e automação do ar-condicionado central, englobando a infraestrutura, equipamentos e automação/software</t>
  </si>
  <si>
    <t>Contratação de operação do sistema de automação do sistema de ar-condicionado central</t>
  </si>
  <si>
    <t>Gestão de Serviços de Manutenção Predial, serviços de engenharia de responsabilidade do CNMP, incluindo materiais, e operação do sistema de automação predial</t>
  </si>
  <si>
    <t>Execução de melhorias no sistema de ar-condicionado central e automação</t>
  </si>
  <si>
    <t>Fornecimento de água do Edifício Sede</t>
  </si>
  <si>
    <t>Fornecimento de energia elétrica do Edifício Sede</t>
  </si>
  <si>
    <t>Gestão da Contratação de serviço de acesso a Sistema de Gestão de Manutenção Predial</t>
  </si>
  <si>
    <t>Gestão da locação de imóvel do Edifício Sede</t>
  </si>
  <si>
    <t>Gestão da manutenção preventiva e corretiva de No-Break predial</t>
  </si>
  <si>
    <t>Gestão da manutenção de elevadores</t>
  </si>
  <si>
    <t>Gestão da manutenção de grupo-gerador predial</t>
  </si>
  <si>
    <t>Gestão da manutenção dos equipamentos do Plenário</t>
  </si>
  <si>
    <t>Gestão da manutenção preventiva e corretiva de No-Break/CPD</t>
  </si>
  <si>
    <t>Gestão de manutenção da Central Telefônica</t>
  </si>
  <si>
    <t>Gestão do contrato de telefonia fixa internacional</t>
  </si>
  <si>
    <t>Gestão do contrato de telefonia fixa nacional</t>
  </si>
  <si>
    <t>Gestão do seguro predial</t>
  </si>
  <si>
    <t>Instalação de dispositivos de redução de velocidade nas garagens e batedores de rodas</t>
  </si>
  <si>
    <t>Manutenção do Grupo Gerador do CPD</t>
  </si>
  <si>
    <t>Manutenção preventiva e corretiva do SIAD e do Nobreak Predial</t>
  </si>
  <si>
    <t>Capacitação dos servidores em Gerenciamento de Projetos e na metodologia do CNMP</t>
  </si>
  <si>
    <t>VI Revista CNMP</t>
  </si>
  <si>
    <t>Aquisição de aparelhos telefônicos analógicos</t>
  </si>
  <si>
    <t>Melhoria da infraestrutura do plenário (ar-condicionado, iluminação, automação, sinalização)</t>
  </si>
  <si>
    <t>Modernização da infraestrutura do auditório</t>
  </si>
  <si>
    <t>Arquivo Unificado com infraestrura adequada (Paredes Térmicas, controle de temperatura e umidade, controle de acesso, sistema de detecção e combate a incêndio, arquivos deslizantes, iluminação)</t>
  </si>
  <si>
    <t>Projeto para ampliação do número de mesas para a lanchonete</t>
  </si>
  <si>
    <t>Elaboração do Planejamento Estratégico</t>
  </si>
  <si>
    <t>Aquisição de equipamentos de ar-condicionado</t>
  </si>
  <si>
    <t>Implementação do Plano de Gestão de Riscos no CNMP</t>
  </si>
  <si>
    <t>Implementação do Sistema SEI nas atividades da Coordenadoria</t>
  </si>
  <si>
    <t>Contratação de empresa especializada em limpeza de sistema de ar condicionado</t>
  </si>
  <si>
    <t>Manutenção e melhorias da acessibilidade no edifício do CNMP</t>
  </si>
  <si>
    <t>Realização de correições gerais</t>
  </si>
  <si>
    <t>Realização de correições em corregedorias-gerais</t>
  </si>
  <si>
    <t>Realização de correições extraordinárias</t>
  </si>
  <si>
    <t>Publicação do Manual de Plano Diretores</t>
  </si>
  <si>
    <t>Realização de sindicâncias</t>
  </si>
  <si>
    <t>Representação</t>
  </si>
  <si>
    <t>Consultoria na elaboração dos Planos Diretores das unidades finalísticas do CNMP</t>
  </si>
  <si>
    <t>Seminário e Capacitação Carta de Brasília</t>
  </si>
  <si>
    <t>Elaboração do Plano de Gestão 2018</t>
  </si>
  <si>
    <t>Implementação do Sistema de Gestão da Qualidade</t>
  </si>
  <si>
    <t>Elaboração do Manual do MGGIE</t>
  </si>
  <si>
    <t>Desempenho das funções de membros auxiliares</t>
  </si>
  <si>
    <t>Publicação da Revista da Corregedoria Nacional - Volume 2</t>
  </si>
  <si>
    <t>Avaliação da Maturidade no MGGIE</t>
  </si>
  <si>
    <t>Parceria com Banco Mundial</t>
  </si>
  <si>
    <t>Gestão e acompanhamento do contrato da Imprensa Nacional</t>
  </si>
  <si>
    <t>Gestão e acompanhamento do contrato da Empresa Brasil de Comunicação</t>
  </si>
  <si>
    <t>Diárias e passagens de membro auxiliar e colaborador</t>
  </si>
  <si>
    <t>Publicação de artigos e trabalhos sobre violência doméstica</t>
  </si>
  <si>
    <t>Contratação de serviço de Extintores</t>
  </si>
  <si>
    <t>Contratação de serviços de Chaveiro 2017</t>
  </si>
  <si>
    <t>Contratação / Prorrogação de serviço de Vigilância 2017</t>
  </si>
  <si>
    <t>Reunião ordinária do 1º trimestre da ENASP</t>
  </si>
  <si>
    <t>1ª capacitação de agentes de persecução penal em crimes cibernéticos</t>
  </si>
  <si>
    <t>Publicação da Revista da Corregedoria Nacional - Volume 3</t>
  </si>
  <si>
    <t>Publicação da Revista da Corregedoria Nacional - Volume 4</t>
  </si>
  <si>
    <t>NEACE - Publicação da cartilha do MP e a Pessoa com Deficiência</t>
  </si>
  <si>
    <t>Seminário sobre planos estaduais de convivência familiar e comunitária</t>
  </si>
  <si>
    <t>Participação de membros auxiliares nas reuniões trimestrais do Grupo nacional de Direitos Humanos-GNDH e na COPEIJ e COPEDUC</t>
  </si>
  <si>
    <t>Serviços de suporte técnico, funcional e manutenção corretiva na Plataforma Channel</t>
  </si>
  <si>
    <t>Diárias e passagens para  implantação Nacional do SEI - Sistema Eletrônico de Informações</t>
  </si>
  <si>
    <t>Contratação/Prorrogação, Gestão e Acompanhamento do contrato de água mineral de 500ml</t>
  </si>
  <si>
    <t>Contratação/Prorrogação, Gestão e acompanhamento do contrato de açúcar</t>
  </si>
  <si>
    <t>Contratação/Prorrogação, Gestão e acompanhamento do contrato de adoçante</t>
  </si>
  <si>
    <t>Contratação/Prorrogação, Gestão e acompanhamento do contrato de café</t>
  </si>
  <si>
    <t>Contratação/Prorrogação, Gestão e acompanhamento do contrato de prestação de serviço de apoio administrativo, operadores de fotocopiadora, telefonistas e carregadores de móveis do CNMP</t>
  </si>
  <si>
    <t>Contratação/Prorrogação, Gestão e acompanhamento do contrato de serviço de limpeza, conservação, jardinagem e lavagem de veículos oficiais do CNMP</t>
  </si>
  <si>
    <t>Contratação/Prorrogação, Gestão e acompanhamento do contrato de prestação de serviço de garçonaria e copeiragem do CNMP</t>
  </si>
  <si>
    <t>Contratação/Prorrogação, Gestão do contrato de serviços de desratização e afins</t>
  </si>
  <si>
    <t>Gestão, fiscalização e acompanhamento da execução do contrato de serviço de telefonia e dados móveis do CNMP</t>
  </si>
  <si>
    <t>Aquisição de cafeteira industrial</t>
  </si>
  <si>
    <t>Realização de visitas às Ouvidorias do Ministério Público Brasileiro</t>
  </si>
  <si>
    <t>Reunião com membros Colaboradores</t>
  </si>
  <si>
    <t>Lançamento de publicação impressa contendo principais decisões de cada Conselheiro do CNMP</t>
  </si>
  <si>
    <t>Aquisição de suprimentos para crachás (cartão, cordão, roller, tonner e porta crachá)</t>
  </si>
  <si>
    <t>Criação de Sistema para catalogação dos Documentos e Notícias de Fato do Sistema Elo</t>
  </si>
  <si>
    <t>Aquisição de suprimento de utensílio para copas</t>
  </si>
  <si>
    <t>Gestão do Contrato do Historiador relativo a Atividades de Preservação da Memória do CNMP</t>
  </si>
  <si>
    <t>Auditoria de LOA e Indicadores</t>
  </si>
  <si>
    <t>Auditoria de Transporte</t>
  </si>
  <si>
    <t>Inspeção - Biblioteca</t>
  </si>
  <si>
    <t>Inspeção - Telefonia</t>
  </si>
  <si>
    <t>Monitoramento Licitações e Contratos</t>
  </si>
  <si>
    <t>Acompanhamento Patrimônio</t>
  </si>
  <si>
    <t>Janela de Acompanhamento</t>
  </si>
  <si>
    <t>NEACE - Publicação da cartilha de acessibilidade de bolso</t>
  </si>
  <si>
    <t>Relatórios dos Encontros MP e Movimentos Sociais</t>
  </si>
  <si>
    <t>Publicação da Corregedoria</t>
  </si>
  <si>
    <t>Implantação de Software de Gestão de Frotas</t>
  </si>
  <si>
    <t>CNMP_PG_17_OUVIDORIA_007</t>
  </si>
  <si>
    <t>CNMP_PG_17_OUVIDORIA_001</t>
  </si>
  <si>
    <t>CNMP_PG_17_OUVIDORIA_009</t>
  </si>
  <si>
    <t>CNMP_PG_17_OUVIDORIA_006</t>
  </si>
  <si>
    <t>CNMP_PG_17_OUVIDORIA_002</t>
  </si>
  <si>
    <t>CNMP_PG_17_OUVIDORIA_003</t>
  </si>
  <si>
    <t>CNMP_PG_17_CPE_001</t>
  </si>
  <si>
    <t>1ª Reunião da Comissão Julgadora</t>
  </si>
  <si>
    <t>CNMP_PG_17_CPE_002</t>
  </si>
  <si>
    <t>2ª Reunião da Comissão Julgadora</t>
  </si>
  <si>
    <t>CNMP_PG_17_CPE_019</t>
  </si>
  <si>
    <t>Planejamento das Atividades - Membros Auxiliares (Diárias e Passagens)</t>
  </si>
  <si>
    <t>CNMP_PG_17_CPE_003</t>
  </si>
  <si>
    <t>Prêmio CNMP 2017</t>
  </si>
  <si>
    <t>CNMP_PG_17_CPE_005</t>
  </si>
  <si>
    <t>Fórum Nacional de Gestão -1ª Reunião Ordinária</t>
  </si>
  <si>
    <t>CNMP_PG_17_CPE_006</t>
  </si>
  <si>
    <t>Fórum Nacional de Gestão -2ª Reunião Ordinária</t>
  </si>
  <si>
    <t>CNMP_PG_17_CPE_004</t>
  </si>
  <si>
    <t>Planejamento das Atividades  -1ª Reunião Ordinária da CPE</t>
  </si>
  <si>
    <t>CNMP_PG_17_CPE_007</t>
  </si>
  <si>
    <t>CNMP_PG_17_CPE_008</t>
  </si>
  <si>
    <t>Planejamento Estratégico Nacional - 1º Evento Nacional 2017 da Ação Nacional do MP em defesa do Sistema Prisional</t>
  </si>
  <si>
    <t>CNMP_PG_17_COGP_017</t>
  </si>
  <si>
    <t>CNMP_PG_17_COGP_018</t>
  </si>
  <si>
    <t>CNMP_PG_17_COGP_022</t>
  </si>
  <si>
    <t>CNMP_PG_17_COSET_009</t>
  </si>
  <si>
    <t>CNMP_PG_17_COSET_008</t>
  </si>
  <si>
    <t>CNMP_PG_17_COSET_006</t>
  </si>
  <si>
    <t>CNMP_PG_17_COSET_013</t>
  </si>
  <si>
    <t>CNMP_PG_17_COSET_012</t>
  </si>
  <si>
    <t>CNMP_PG_17_COSET_010</t>
  </si>
  <si>
    <t>CNMP_PG_17_COSET_003</t>
  </si>
  <si>
    <t>CNMP_PG_17_SG_001</t>
  </si>
  <si>
    <t>CNMP_PG_17_SG_002</t>
  </si>
  <si>
    <t>CNMP_PG_17_OUVIDORIA_004</t>
  </si>
  <si>
    <t>CNMP_PG_17_SG_003</t>
  </si>
  <si>
    <t>CNMP_PG_17_SG_005</t>
  </si>
  <si>
    <t>CNMP_PG_17_SG_006</t>
  </si>
  <si>
    <t>CNMP_PG_17_SG_007</t>
  </si>
  <si>
    <t>CNMP_PG_17_SG_008</t>
  </si>
  <si>
    <t>CNMP_PG_17_CSP_009</t>
  </si>
  <si>
    <t>CNMP_PG_17_SG_009</t>
  </si>
  <si>
    <t>CNMP_PG_17_SG_010</t>
  </si>
  <si>
    <t>CNMP_PG_17_CPAMP_002</t>
  </si>
  <si>
    <t>CNMP_PG_17_CPAMP_003</t>
  </si>
  <si>
    <t>CNMP_PG_17_CCAF_002</t>
  </si>
  <si>
    <t>CNMP_PG_17_CCAF_003</t>
  </si>
  <si>
    <t>CNMP_PG_17_CCAF_001</t>
  </si>
  <si>
    <t>CNMP_PG_17_CDDF_013</t>
  </si>
  <si>
    <t>CNMP_PG_17_CDDF_014</t>
  </si>
  <si>
    <t>CNMP_PG_17_CDDF_007</t>
  </si>
  <si>
    <t>CNMP_PG_17_CDDF_002</t>
  </si>
  <si>
    <t>CNMP_PG_17_CPAMP_006</t>
  </si>
  <si>
    <t>CNMP_PG_17_CDDF_010</t>
  </si>
  <si>
    <t>CNMP_PG_17_UNCMP_002</t>
  </si>
  <si>
    <t>CNMP_PG_17_CDDF_009</t>
  </si>
  <si>
    <t>CNMP_PG_17_CDDF_011</t>
  </si>
  <si>
    <t>CNMP_PG_17_CDDF_003</t>
  </si>
  <si>
    <t>CNMP_PG_17_CDDF_001</t>
  </si>
  <si>
    <t>CNMP_PG_17_CDDF_012</t>
  </si>
  <si>
    <t>CNMP_PG_17_UNCMP_004</t>
  </si>
  <si>
    <t>CNMP_PG_17_UNCMP_005</t>
  </si>
  <si>
    <t>CNMP_PG_17_UNCMP_003</t>
  </si>
  <si>
    <t>CNMP_PG_17_UNCMP_001</t>
  </si>
  <si>
    <t>CNMP_PG_17_PRESI_006</t>
  </si>
  <si>
    <t>CNMP_PG_17_CSP_001</t>
  </si>
  <si>
    <t>02 Visitas Institucionais para divulgar as iniciativas do CNMP no Sistema Prisional - Estado a serem definidos</t>
  </si>
  <si>
    <t>CNMP_PG_17_CDDF_008</t>
  </si>
  <si>
    <t>CNMP_PG_17_CDDF_004</t>
  </si>
  <si>
    <t>CNMP_PG_17_CDDF_006</t>
  </si>
  <si>
    <t>CNMP_PG_17_CDDF_005</t>
  </si>
  <si>
    <t>CNMP_PG_17_COGP_019</t>
  </si>
  <si>
    <t>CNMP_PG_17_COGP_020</t>
  </si>
  <si>
    <t>CNMP_PG_17_CPE_009</t>
  </si>
  <si>
    <t>CNMP_PG_17_CPE_010</t>
  </si>
  <si>
    <t>Planejamento Estratégico Nacional - 1º Evento Nacional 2017 da Ação Nacional do Ministério Público em Defesa dos Direitos Fundamentais</t>
  </si>
  <si>
    <t>CNMP_PG_17_COGP_023</t>
  </si>
  <si>
    <t>CNMP_PG_17_CSP_008</t>
  </si>
  <si>
    <t>CNMP_PG_17_CSP_006</t>
  </si>
  <si>
    <t>CNMP_PG_17_CSP_007</t>
  </si>
  <si>
    <t>CNMP_PG_17_CTMA_003</t>
  </si>
  <si>
    <t>CNMP_PG_17_CSP_003</t>
  </si>
  <si>
    <t>CNMP_PG_17_CSP_002</t>
  </si>
  <si>
    <t>CNMP_PG_17_CSP_005</t>
  </si>
  <si>
    <t>CNMP_PG_17_CTMA_001</t>
  </si>
  <si>
    <t>CNMP_PG_17_CTMA_002</t>
  </si>
  <si>
    <t>CNMP_PG_17_CPE_011</t>
  </si>
  <si>
    <t>Planejamento Estratégico Nacional - 1º Evento Nacional 2017 da Ação Nacional do Ministério Público - Acompanhamento Legislativo e Jurisprudência</t>
  </si>
  <si>
    <t>CNMP_PG_17_CPE_012</t>
  </si>
  <si>
    <t>Planejamento Estratégico Nacional - 1º Evento Nacional 2017 da Ação Nacional do Ministério Público - Ouvidoria</t>
  </si>
  <si>
    <t>CNMP_PG_17_CPE_013</t>
  </si>
  <si>
    <t>Planejamento Estratégico Nacional - 1º Evento Nacional 2017 da Ação Nacional Estruturante do Ministério Público</t>
  </si>
  <si>
    <t>CNMP_PG_17_CPE_014</t>
  </si>
  <si>
    <t>Planejamento Estratégico Nacional - 2º Evento Nacional 2017 da Ação Nacional Estruturante do Ministério Público</t>
  </si>
  <si>
    <t>CNMP_PG_17_CPE_015</t>
  </si>
  <si>
    <t>Planejamento Estratégico Nacional - 3º Evento Nacional 2017 da Ação Nacional Estruturante do Ministério Público</t>
  </si>
  <si>
    <t>CNMP_PG_17_CPE_016</t>
  </si>
  <si>
    <t>Campanha da Ação Nacional do Ministério Público</t>
  </si>
  <si>
    <t>CNMP_PG_17_CPE_017</t>
  </si>
  <si>
    <t>Campanha da Ação Nacional Estruturante do Ministério Público</t>
  </si>
  <si>
    <t>CNMP_PG_17_COGP_016</t>
  </si>
  <si>
    <t>CNMP_PG_17_CPE_018</t>
  </si>
  <si>
    <t>Campanha Planejamento Estratégico Nacional - Calendários 2018</t>
  </si>
  <si>
    <t>CNMP_PG_17_CPE_020</t>
  </si>
  <si>
    <t>CNMP_PG_17_CPE_021</t>
  </si>
  <si>
    <t>Programa de Modernização da Governança e Gestão de TI (3ª Fase)</t>
  </si>
  <si>
    <t>CNMP_PG_17_CPE_022</t>
  </si>
  <si>
    <t>Planejamento Estratégico Nacional - Indicadores estratégicos Nacionais(2ª Etapa)</t>
  </si>
  <si>
    <t>CNMP_PG_17_CSP_004</t>
  </si>
  <si>
    <t>CNMP_PG_17_CPE_023</t>
  </si>
  <si>
    <t>Planejamento Estratégico Nacional - Indicadores estratégicos Nacionais(3ª Etapa)</t>
  </si>
  <si>
    <t>CNMP_PG_17_ENASP_003</t>
  </si>
  <si>
    <t>CNMP_PG_17_SG_014</t>
  </si>
  <si>
    <t>CNMP_PG_17_SG_011</t>
  </si>
  <si>
    <t>CNMP_PG_17_SG_016</t>
  </si>
  <si>
    <t>CNMP_PG_17_SG_017</t>
  </si>
  <si>
    <t>Termo de Cooperação para coleta de resíduos tidos como perigosos</t>
  </si>
  <si>
    <t>CNMP_PG_17_SG_012</t>
  </si>
  <si>
    <t>CNMP_PG_17_SG_004</t>
  </si>
  <si>
    <t>Capacitação sobre sustentabilidade e gestão socioambiental</t>
  </si>
  <si>
    <t>CNMP_PG_17_SG_015</t>
  </si>
  <si>
    <t>CNMP_PG_17_SG_013</t>
  </si>
  <si>
    <t>Banco de Pareceres e minutas de atos na Intranet</t>
  </si>
  <si>
    <t>CNMP_PG_17_SPR_010</t>
  </si>
  <si>
    <t>CNMP_PG_17_SPR_007</t>
  </si>
  <si>
    <t>Disponibilização dos Registros de Sanções Disciplinares no Sistema BI</t>
  </si>
  <si>
    <t>CNMP_PG_17_SPR_002</t>
  </si>
  <si>
    <t>CNMP_PG_17_CPAMP_001</t>
  </si>
  <si>
    <t>CNMP_PG_17_SGE_019</t>
  </si>
  <si>
    <t>Revisão da Estrutura Organizacional do CNMP</t>
  </si>
  <si>
    <t>CNMP_PG_17_CPAMP_005</t>
  </si>
  <si>
    <t>CNMP_PG_17_SGE_021</t>
  </si>
  <si>
    <t>CNMP_PG_17_SGE_031</t>
  </si>
  <si>
    <t>CNMP_PG_17_SGE_025</t>
  </si>
  <si>
    <t>CNMP_PG_17_SGE_006</t>
  </si>
  <si>
    <t>CNMP_PG_17_SGE_018</t>
  </si>
  <si>
    <t>CNMP_PG_17_SGE_023</t>
  </si>
  <si>
    <t>CNMP_PG_17_SGE_003</t>
  </si>
  <si>
    <t>Avaliação da Maturidade da Gestão por Projetos</t>
  </si>
  <si>
    <t>CNMP_PG_17_SGE_011</t>
  </si>
  <si>
    <t>CNMP_PG_17_SGE_016</t>
  </si>
  <si>
    <t>CNMP_PG_17_SGE_012</t>
  </si>
  <si>
    <t>CNMP_PG_17_SGE_014</t>
  </si>
  <si>
    <t>Mapeamento de 25 processos do portfólio, no decorrer do primeiro semestre de 2017</t>
  </si>
  <si>
    <t>CNMP_PG_17_SGE_015</t>
  </si>
  <si>
    <t>Mapeamento de 25 processos do portfólio, no decorrer do segundo semestre de 2017</t>
  </si>
  <si>
    <t>CNMP_PG_17_COGP_024</t>
  </si>
  <si>
    <t>CNMP_PG_17_SGE_001</t>
  </si>
  <si>
    <t>CNMP_PG_17_SPR_003</t>
  </si>
  <si>
    <t>CNMP_PG_17_COGP_021</t>
  </si>
  <si>
    <t>CNMP_PG_17_SGE_007</t>
  </si>
  <si>
    <t>CNMP_PG_17_COENG_024</t>
  </si>
  <si>
    <t>CNMP_PG_17_COENG_032</t>
  </si>
  <si>
    <t>CNMP_PG_17_SPR_001</t>
  </si>
  <si>
    <t>CNMP_PG_17_COENG_005</t>
  </si>
  <si>
    <t>CNMP_PG_17_SGE_027</t>
  </si>
  <si>
    <t>CNMP_PG_17_COENG_006</t>
  </si>
  <si>
    <t>CNMP_PG_17_COENG_008</t>
  </si>
  <si>
    <t>CNMP_PG_17_COENG_020</t>
  </si>
  <si>
    <t>CNMP_PG_17_COENG_009</t>
  </si>
  <si>
    <t>CNMP_PG_17_COENG_010</t>
  </si>
  <si>
    <t>CNMP_PG_17_PRESI_007</t>
  </si>
  <si>
    <t>Criação e implementação da Assessoria de Cerimonial e Eventos</t>
  </si>
  <si>
    <t>CNMP_PG_17_COENG_011</t>
  </si>
  <si>
    <t>CNMP_PG_17_COENG_012</t>
  </si>
  <si>
    <t>CNMP_PG_17_CALJ_001</t>
  </si>
  <si>
    <t>CNMP_PG_17_COENG_013</t>
  </si>
  <si>
    <t>CNMP_PG_17_COENG_017</t>
  </si>
  <si>
    <t>CNMP_PG_17_COENG_014</t>
  </si>
  <si>
    <t>CNMP_PG_17_CALJ_002</t>
  </si>
  <si>
    <t>CNMP_PG_17_COENG_015</t>
  </si>
  <si>
    <t>CNMP_PG_17_COENG_016</t>
  </si>
  <si>
    <t>CNMP_PG_17_COENG_018</t>
  </si>
  <si>
    <t>CNMP_PG_17_COENG_019</t>
  </si>
  <si>
    <t>CNMP_PG_17_COENG_021</t>
  </si>
  <si>
    <t>CNMP_PG_17_COENG_022</t>
  </si>
  <si>
    <t>CNMP_PG_17_COENG_023</t>
  </si>
  <si>
    <t>CNMP_PG_17_COENG_027</t>
  </si>
  <si>
    <t>CNMP_PG_17_COENG_028</t>
  </si>
  <si>
    <t>Manutenção de Software de Tarifação da Central Telefônica</t>
  </si>
  <si>
    <t>CNMP_PG_17_COENG_029</t>
  </si>
  <si>
    <t>CNMP_PG_17_SPR_006</t>
  </si>
  <si>
    <t>Digitalização dos processos que geraram Notas Técnicas e Atos Normativos aprovados (anos de 2011 à 2015)</t>
  </si>
  <si>
    <t>CNMP_PG_17_COENG_031</t>
  </si>
  <si>
    <t>CNMP_PG_17_COENG_036</t>
  </si>
  <si>
    <t>Projeto para otimização e uso racional do uso dos elevadores</t>
  </si>
  <si>
    <t>CNMP_PG_17_SGE_004</t>
  </si>
  <si>
    <t>CNMP_PG_17_CALJ_003</t>
  </si>
  <si>
    <t>CNMP_PG_17_PRESI_008</t>
  </si>
  <si>
    <t>CNMP_PG_17_COENG_026</t>
  </si>
  <si>
    <t>CNMP_PG_17_COENG_037</t>
  </si>
  <si>
    <t>CNMP_PG_17_COENG_001</t>
  </si>
  <si>
    <t>CNMP_PG_17_COENG_033</t>
  </si>
  <si>
    <t>CNMP_PG_17_COENG_034</t>
  </si>
  <si>
    <t>CNMP_PG_17_PRESI_001</t>
  </si>
  <si>
    <t>Contratação de agenciamento para eventos</t>
  </si>
  <si>
    <t>CNMP_PG_17_COENG_004</t>
  </si>
  <si>
    <t>CNMP_PG_17_COENG_035</t>
  </si>
  <si>
    <t>CNMP_PG_17_PRESI_004</t>
  </si>
  <si>
    <t>Membro Auxiliar da Presidência do CNMP</t>
  </si>
  <si>
    <t>CNMP_PG_17_SGE_028</t>
  </si>
  <si>
    <t>CNMP_PG_17_COENG_003</t>
  </si>
  <si>
    <t>Aquisição de software para elaboração de orçamentos de obras e serviços de engenharia com treinamento</t>
  </si>
  <si>
    <t>CNMP_PG_17_COENG_002</t>
  </si>
  <si>
    <t>CNMP_PG_17_SGE_013</t>
  </si>
  <si>
    <t>CNMP_PG_17_SGE_010</t>
  </si>
  <si>
    <t>Elaboração de Relatórios de Bussiness Intelligence</t>
  </si>
  <si>
    <t>CNMP_PG_17_SGE_030</t>
  </si>
  <si>
    <t>Elaboração do Relatório Executivo do CNMP</t>
  </si>
  <si>
    <t>CNMP_PG_17_SPR_008</t>
  </si>
  <si>
    <t>CNMP_PG_17_SGE_032</t>
  </si>
  <si>
    <t>CNMP_PG_17_SGE_024</t>
  </si>
  <si>
    <t>CNMP_PG_17_CPAMP_004</t>
  </si>
  <si>
    <t>CNMP_PG_17_COENG_007</t>
  </si>
  <si>
    <t>CNMP_PG_17_COENG_030</t>
  </si>
  <si>
    <t>CNMP_PG_17_COMCC_001</t>
  </si>
  <si>
    <t>Aquisição de material de expediente</t>
  </si>
  <si>
    <t>CNMP_PG_17_COMCC_002</t>
  </si>
  <si>
    <t>Aquisição de material de expediente 2 e impressos administrativos</t>
  </si>
  <si>
    <t>CNMP_PG_17_COMCC_005</t>
  </si>
  <si>
    <t>Prorrogação da prestação de serviços de almoxarife, estoquista e marceneiro</t>
  </si>
  <si>
    <t>CNMP_PG_17_COMCC_003</t>
  </si>
  <si>
    <t>CNMP_PG_17_COMCC_004</t>
  </si>
  <si>
    <t>Incorporação do material de engenharia ao sistema</t>
  </si>
  <si>
    <t>CNMP_PG_17_SPR_004</t>
  </si>
  <si>
    <t>CNMP_PG_17_UDPP_003</t>
  </si>
  <si>
    <t>CNMP_PG_17_UDPP_002</t>
  </si>
  <si>
    <t>CNMP_PG_17_CN_010</t>
  </si>
  <si>
    <t>CNMP_PG_17_CN_008</t>
  </si>
  <si>
    <t>CNMP_PG_17_SGE_005</t>
  </si>
  <si>
    <t>Coordenação da elaboração do Relatório de Gestão TCU</t>
  </si>
  <si>
    <t>CNMP_PG_17_CN_009</t>
  </si>
  <si>
    <t>CNMP_PG_17_SGE_017</t>
  </si>
  <si>
    <t>CNMP_PG_17_CN_011</t>
  </si>
  <si>
    <t>CNMP_PG_17_CN_012</t>
  </si>
  <si>
    <t>CNMP_PG_17_SGE_026</t>
  </si>
  <si>
    <t>CNMP_PG_17_CN_013</t>
  </si>
  <si>
    <t>CNMP_PG_17_SGE_022</t>
  </si>
  <si>
    <t>Acompanhamento do Plano de Gestão 2017</t>
  </si>
  <si>
    <t>CNMP_PG_17_SGE_029</t>
  </si>
  <si>
    <t>CNMP_PG_17_CN_003</t>
  </si>
  <si>
    <t>CNMP_PG_17_SGE_008</t>
  </si>
  <si>
    <t>CNMP_PG_17_CN_002</t>
  </si>
  <si>
    <t>CNMP_PG_17_CN_001</t>
  </si>
  <si>
    <t>CNMP_PG_17_CN_005</t>
  </si>
  <si>
    <t>CNMP_PG_17_SGE_002</t>
  </si>
  <si>
    <t>CNMP_PG_17_CN_014</t>
  </si>
  <si>
    <t>CNMP_PG_17_ASCOM_014</t>
  </si>
  <si>
    <t>CNMP_PG_17_ASCOM_012</t>
  </si>
  <si>
    <t>Elaboração da Política de Comunicação do CNMP e Plano Diretor</t>
  </si>
  <si>
    <t>CNMP_PG_17_ASCOM_019</t>
  </si>
  <si>
    <t>CNMP_PG_17_ASCOM_008</t>
  </si>
  <si>
    <t>Contratação de prestação de serviços de fotografia</t>
  </si>
  <si>
    <t>CNMP_PG_17_ASCOM_007</t>
  </si>
  <si>
    <t>CNMP_PG_17_ASCOM_005</t>
  </si>
  <si>
    <t>CNMP_PG_17_ASCOM_018</t>
  </si>
  <si>
    <t>CNMP_PG_17_ASCOM_006</t>
  </si>
  <si>
    <t>Contratação de empresa para manutenção do Portal CNMP</t>
  </si>
  <si>
    <t>CNMP_PG_17_ASCOM_016</t>
  </si>
  <si>
    <t>Projeto CNMP em Pauta</t>
  </si>
  <si>
    <t>CNMP_PG_17_ASCOM_001</t>
  </si>
  <si>
    <t>Aprimoramento da responsividade das páginas web do CNMP</t>
  </si>
  <si>
    <t>CNMP_PG_17_ASCOM_003</t>
  </si>
  <si>
    <t>Aquisição de licenças de softwares de Pacote de Editoração Gráfica</t>
  </si>
  <si>
    <t>CNMP_PG_17_ASCOM_004</t>
  </si>
  <si>
    <t>Contratação de Banco de Imagens</t>
  </si>
  <si>
    <t>CNMP_PG_17_ASCOM_009</t>
  </si>
  <si>
    <t>Contratação de serviços gráficos</t>
  </si>
  <si>
    <t>CNMP_PG_17_ASCOM_010</t>
  </si>
  <si>
    <t>CNMP_PG_17_ASCOM_017</t>
  </si>
  <si>
    <t>CNMP_PG_17_ASCOM_013</t>
  </si>
  <si>
    <t>CNMP_PG_17_ASCOM_011</t>
  </si>
  <si>
    <t>CNMP_PG_17_COMCC_009</t>
  </si>
  <si>
    <t>SEPAT - Implantação da solução de RFID</t>
  </si>
  <si>
    <t>CNMP_PG_17_COGP_002</t>
  </si>
  <si>
    <t>Auxilio moradia</t>
  </si>
  <si>
    <t>CNMP_PG_17_COGP_001</t>
  </si>
  <si>
    <t>Ajuda de custo</t>
  </si>
  <si>
    <t>CNMP_PG_17_COMCC_014</t>
  </si>
  <si>
    <t>SEPAT - Prosseguimento dos estudos e implementação dos critérios de amortização</t>
  </si>
  <si>
    <t>CNMP_PG_17_COGP_007</t>
  </si>
  <si>
    <t>Folha de pagamento de estagiarios</t>
  </si>
  <si>
    <t>CNMP_PG_17_COGP_015</t>
  </si>
  <si>
    <t>Vale-transporte de estagiarios</t>
  </si>
  <si>
    <t>CNMP_PG_17_COMCC_008</t>
  </si>
  <si>
    <t>SEPAT - Desfazimento de bens inservíveis (TI, COGCS e COENG)</t>
  </si>
  <si>
    <t>CNMP_PG_17_COMCC_015</t>
  </si>
  <si>
    <t>SEPAT - Saneamento inventários 2015/2016</t>
  </si>
  <si>
    <t>CNMP_PG_17_COMCC_010</t>
  </si>
  <si>
    <t>SEPAT - Redefinição do patrimônio com novas plaquetas</t>
  </si>
  <si>
    <t>CNMP_PG_17_COMCC_011</t>
  </si>
  <si>
    <t>SEPAT - Saneamento de bens de terceiros sem documentação de transferências</t>
  </si>
  <si>
    <t>CNMP_PG_17_COGP_009</t>
  </si>
  <si>
    <t>Implantação de melhorias no sistema de RH</t>
  </si>
  <si>
    <t>CNMP_PG_17_COMCC_006</t>
  </si>
  <si>
    <t>Implantação do sistema de compras e contratos</t>
  </si>
  <si>
    <t>CNMP_PG_17_COGP_004</t>
  </si>
  <si>
    <t>Contratação de manutencao do sistema de gestao de pessoas</t>
  </si>
  <si>
    <t>CNMP_PG_17_COGP_003</t>
  </si>
  <si>
    <t>Contratação de agente de integração</t>
  </si>
  <si>
    <t>CNMP_PG_17_SGE_009</t>
  </si>
  <si>
    <t>CNMP_PG_17_COGP_005</t>
  </si>
  <si>
    <t>Contratação de seguro de estagiarios</t>
  </si>
  <si>
    <t>CNMP_PG_17_COGP_006</t>
  </si>
  <si>
    <t>Convenio para emissão de carteiras funcionais</t>
  </si>
  <si>
    <t>CNMP_PG_17_COGP_025</t>
  </si>
  <si>
    <t>Elaboração do plano de capacitação de 2018</t>
  </si>
  <si>
    <t>CNMP_PG_17_COGP_008</t>
  </si>
  <si>
    <t>Gestão por competências</t>
  </si>
  <si>
    <t>CNMP_PG_17_COGP_011</t>
  </si>
  <si>
    <t>Pesquisa de clima organizacional</t>
  </si>
  <si>
    <t>CNMP_PG_17_COGP_013</t>
  </si>
  <si>
    <t>Programa de idiomas - PLI</t>
  </si>
  <si>
    <t>CNMP_PG_17_COGP_014</t>
  </si>
  <si>
    <t>Programa de pós-graduação 2017</t>
  </si>
  <si>
    <t>CNMP_PG_17_COGP_012</t>
  </si>
  <si>
    <t>Plano de capacitação de 2017</t>
  </si>
  <si>
    <t>CNMP_PG_17_COGP_010</t>
  </si>
  <si>
    <t>Instrutoria interna</t>
  </si>
  <si>
    <t>CNMP_PG_17_COMCC_013</t>
  </si>
  <si>
    <t>SEPAT - Manutenção do sistema de almoxarifado e patrimônio</t>
  </si>
  <si>
    <t>CNMP_PG_17_COGCS_003</t>
  </si>
  <si>
    <t>CNMP_PG_17_COGCS_014</t>
  </si>
  <si>
    <t>CNMP_PG_17_COGCS_013</t>
  </si>
  <si>
    <t>CNMP_PG_17_STI_036</t>
  </si>
  <si>
    <t>Programa de Modernização Tecnológica - PMT</t>
  </si>
  <si>
    <t>CNMP_PG_17_STI_023</t>
  </si>
  <si>
    <t>CNMP_PG_17_STI_021</t>
  </si>
  <si>
    <t>Elaboração  do PDTI 2018/2019</t>
  </si>
  <si>
    <t>CNMP_PG_17_STI_017</t>
  </si>
  <si>
    <t>Contrato de suporte do SGBD</t>
  </si>
  <si>
    <t>CNMP_PG_17_STI_016</t>
  </si>
  <si>
    <t>Contrato de suporte da ferramenta de BI</t>
  </si>
  <si>
    <t>CNMP_PG_17_STI_033</t>
  </si>
  <si>
    <t>PMT - Contratação de Solução de Data Discovery</t>
  </si>
  <si>
    <t>CNMP_PG_17_STI_035</t>
  </si>
  <si>
    <t>PMT - Implementação de solução de Data Discovery</t>
  </si>
  <si>
    <t>CNMP_PG_17_STI_034</t>
  </si>
  <si>
    <t>PMT - Migração de versão de plataformas de SGBD</t>
  </si>
  <si>
    <t>CNMP_PG_17_STI_032</t>
  </si>
  <si>
    <t>PMT - Contratação de migração para a nova plataforma de serviços de apoio ao usuário</t>
  </si>
  <si>
    <t>CNMP_PG_17_STI_030</t>
  </si>
  <si>
    <t>PMT - Migração da plataforma de virtualização</t>
  </si>
  <si>
    <t>CNMP_PG_17_STI_006</t>
  </si>
  <si>
    <t>Contratação de suporte para a solução de backup</t>
  </si>
  <si>
    <t>CNMP_PG_17_STI_001</t>
  </si>
  <si>
    <t>PMT - Contratação da nova infraestrutura de servidores de rede e armazenamento</t>
  </si>
  <si>
    <t>CNMP_PG_17_STI_005</t>
  </si>
  <si>
    <t>Contratação de serviço de terceirização de atendimento ao usuário</t>
  </si>
  <si>
    <t>CNMP_PG_17_STI_004</t>
  </si>
  <si>
    <t>CNMP_PG_17_STI_003</t>
  </si>
  <si>
    <t>CNMP_PG_17_STI_018</t>
  </si>
  <si>
    <t>Contrato de suporte e atualização de versão da solução de antivírus</t>
  </si>
  <si>
    <t>CNMP_PG_17_STI_019</t>
  </si>
  <si>
    <t>Contrato de suporte e atualização de versão dos servidores de aplicação Java</t>
  </si>
  <si>
    <t>CNMP_PG_17_STI_012</t>
  </si>
  <si>
    <t>Contrato de manutenção de servidores, armazenamento e backup - 1</t>
  </si>
  <si>
    <t>CNMP_PG_17_STI_013</t>
  </si>
  <si>
    <t>Contrato de manutenção de servidores, armazenamento e backup - 2</t>
  </si>
  <si>
    <t>CNMP_PG_17_STI_011</t>
  </si>
  <si>
    <t>Contrato de manutenção de ativos de rede</t>
  </si>
  <si>
    <t>CNMP_PG_17_STI_009</t>
  </si>
  <si>
    <t>Contrato de canal de comunicação com a Internet - 1</t>
  </si>
  <si>
    <t>CNMP_PG_17_STI_010</t>
  </si>
  <si>
    <t>Contrato de canal de comunicação com a Internet - 2</t>
  </si>
  <si>
    <t>CNMP_PG_17_STI_014</t>
  </si>
  <si>
    <t>Contrato de outsourcing de impressão</t>
  </si>
  <si>
    <t>CNMP_PG_17_STI_024</t>
  </si>
  <si>
    <t>CNMP_PG_17_STI_008</t>
  </si>
  <si>
    <t>Contrato de acesso à base de dados da Receita Federal</t>
  </si>
  <si>
    <t>CNMP_PG_17_STI_027</t>
  </si>
  <si>
    <t>Integração da base de dados da Receita Federal aos sistemas corporativos</t>
  </si>
  <si>
    <t>CNMP_PG_17_STI_031</t>
  </si>
  <si>
    <t>Elaboração de sistemática de desenvolvimento terceirizado de software</t>
  </si>
  <si>
    <t>CNMP_PG_17_STI_015</t>
  </si>
  <si>
    <t>Contrato de segurança de perímetro</t>
  </si>
  <si>
    <t>CNMP_PG_17_STI_026</t>
  </si>
  <si>
    <t>CNMP_PG_17_STI_025</t>
  </si>
  <si>
    <t>CNMP_PG_17_STI_028</t>
  </si>
  <si>
    <t>CNMP_PG_17_STI_029</t>
  </si>
  <si>
    <t>CNMP_PG_17_STI_022</t>
  </si>
  <si>
    <t>CNMP_PG_17_STI_020</t>
  </si>
  <si>
    <t>Contrato de sustentação da plataforma de serviços ao usuário</t>
  </si>
  <si>
    <t>CNMP_PG_17_STI_007</t>
  </si>
  <si>
    <t>Contratação de suporte para a solução de videoconferência</t>
  </si>
  <si>
    <t>CNMP_PG_17_STI_002</t>
  </si>
  <si>
    <t>Capacitação dos servidores da STI</t>
  </si>
  <si>
    <t>CNMP_PG_17_ENASP_002</t>
  </si>
  <si>
    <t>CNMP_PG_17_ENASP_005</t>
  </si>
  <si>
    <t>CNMP_PG_17_COSET_004</t>
  </si>
  <si>
    <t>CNMP_PG_17_COSET_005</t>
  </si>
  <si>
    <t>CNMP_PG_17_COSET_002</t>
  </si>
  <si>
    <t>CNMP_PG_17_COSET_001</t>
  </si>
  <si>
    <t>CNMP_PG_17_COMCC_012</t>
  </si>
  <si>
    <t>SEPAT - Inserção de garantia do objeto no sistema de materiais</t>
  </si>
  <si>
    <t>CNMP_PG_17_COGP_027</t>
  </si>
  <si>
    <t>CNMP_PG_17_COGP_028</t>
  </si>
  <si>
    <t>CNMP_PG_17_COGP_026</t>
  </si>
  <si>
    <t>Informatização do treinamento (aprimoramento de rotinas)</t>
  </si>
  <si>
    <t>CNMP_PG_17_ENASP_006</t>
  </si>
  <si>
    <t>CNMP_PG_17_ENASP_001</t>
  </si>
  <si>
    <t>CNMP_PG_17_CSP_010</t>
  </si>
  <si>
    <t>Desenvolvimento do Business Intelligence (BI) do SIP e do Sistema da Resoluções nº 20/2007</t>
  </si>
  <si>
    <t>CNMP_PG_17_CN_006</t>
  </si>
  <si>
    <t>CNMP_PG_17_CN_007</t>
  </si>
  <si>
    <t>CNMP_PG_17_NEACE_005</t>
  </si>
  <si>
    <t>CNMP_PG_17_NEACE_001</t>
  </si>
  <si>
    <t>ENACE - Estratégia Nacional de Acessibilidade</t>
  </si>
  <si>
    <t>CNMP_PG_17_NEACE_003</t>
  </si>
  <si>
    <t>CNMP_PG_17_NEACE_004</t>
  </si>
  <si>
    <t>NEACE - Reuniões ordinárias dos membros do NEACE/ENACE em Brasília</t>
  </si>
  <si>
    <t>CNMP_PG_17_PRESI_010</t>
  </si>
  <si>
    <t>Sistema ELO - 2ª Fase</t>
  </si>
  <si>
    <t>CNMP_PG_17_CIJ_004</t>
  </si>
  <si>
    <t>CNMP_PG_17_CIJ_005</t>
  </si>
  <si>
    <t>CNMP_PG_17_CIJ_001</t>
  </si>
  <si>
    <t>CNMP_PG_17_CIJ_002</t>
  </si>
  <si>
    <t>CNMP_PG_17_SGE_020</t>
  </si>
  <si>
    <t>CNMP_PG_17_PRESI_005</t>
  </si>
  <si>
    <t>CNMP_PG_17_COGCS_009</t>
  </si>
  <si>
    <t>Contratação/Prorrogação, Gestão e acompanhamento do contrato de fornecimento de água mineral/Locação de filtro</t>
  </si>
  <si>
    <t>CNMP_PG_17_COGCS_007</t>
  </si>
  <si>
    <t>CNMP_PG_17_COGCS_005</t>
  </si>
  <si>
    <t>CNMP_PG_17_COGCS_006</t>
  </si>
  <si>
    <t>CNMP_PG_17_COGCS_008</t>
  </si>
  <si>
    <t>CNMP_PG_17_COGCS_010</t>
  </si>
  <si>
    <t>CNMP_PG_17_COGCS_012</t>
  </si>
  <si>
    <t>CNMP_PG_17_COGCS_011</t>
  </si>
  <si>
    <t>CNMP_PG_17_COGCS_004</t>
  </si>
  <si>
    <t>CNMP_PG_17_COENG_025</t>
  </si>
  <si>
    <t>CNMP_PG_17_ASCOM_015</t>
  </si>
  <si>
    <t>Pesquisa de satisfação sobre os canais de comunicação interna</t>
  </si>
  <si>
    <t>CNMP_PG_17_ASCOM_002</t>
  </si>
  <si>
    <t>Aquisição de licenças de Pacote de Ferramentas de Escritório</t>
  </si>
  <si>
    <t>CNMP_PG_17_COGCS_001</t>
  </si>
  <si>
    <t>CNMP_PG_17_OUVIDORIA_005</t>
  </si>
  <si>
    <t>Criação de "Perfil" da Ouvidoria Nacional no Sistema ELO</t>
  </si>
  <si>
    <t>CNMP_PG_17_OUVIDORIA_010</t>
  </si>
  <si>
    <t>CNMP_PG_17_OUVIDORIA_008</t>
  </si>
  <si>
    <t>CNMP_PG_17_CIJ_003</t>
  </si>
  <si>
    <t>CNMP_PG_17_CN_004</t>
  </si>
  <si>
    <t>CNMP_PG_17_PRESI_011</t>
  </si>
  <si>
    <t>Sistema ELO 2.0</t>
  </si>
  <si>
    <t>CNMP_PG_17_ENASP_004</t>
  </si>
  <si>
    <t>CNMP_PG_17_COSET_011</t>
  </si>
  <si>
    <t>CNMP_PG_17_PRESI_002</t>
  </si>
  <si>
    <t>CNMP_PG_17_PRESI_003</t>
  </si>
  <si>
    <t>II Seminário Internacional</t>
  </si>
  <si>
    <t>CNMP_PG_17_SPR_005</t>
  </si>
  <si>
    <t>CNMP_PG_17_PRESI_009</t>
  </si>
  <si>
    <t>Projeto Gestão em Pauta</t>
  </si>
  <si>
    <t>CNMP_PG_17_COMCC_007</t>
  </si>
  <si>
    <t>SEPAT - Aquisição de mobiliário</t>
  </si>
  <si>
    <t>CNMP_PG_17_COGCS_002</t>
  </si>
  <si>
    <t>CNMP_PG_17_COSET_007</t>
  </si>
  <si>
    <t>CNMP_PG_17_UDPP_001</t>
  </si>
  <si>
    <t>CNMP_PG_17_CTMI_001</t>
  </si>
  <si>
    <t>CNMP_PG_17_AUDIN_011</t>
  </si>
  <si>
    <t>CNMP_PG_17_AUDIN_012</t>
  </si>
  <si>
    <t>CNMP_PG_17_AUDIN_002</t>
  </si>
  <si>
    <t>CNMP_PG_17_AUDIN_005</t>
  </si>
  <si>
    <t>CNMP_PG_17_AUDIN_006</t>
  </si>
  <si>
    <t>CNMP_PG_17_AUDIN_003</t>
  </si>
  <si>
    <t>CNMP_PG_17_AUDIN_004</t>
  </si>
  <si>
    <t>CNMP_PG_17_AUDIN_007</t>
  </si>
  <si>
    <t>CNMP_PG_17_AUDIN_008</t>
  </si>
  <si>
    <t>CNMP_PG_17_AUDIN_010</t>
  </si>
  <si>
    <t>CNMP_PG_17_AUDIN_001</t>
  </si>
  <si>
    <t>CNMP_PG_17_AUDIN_009</t>
  </si>
  <si>
    <t>CNMP_PG_17_NEACE_002</t>
  </si>
  <si>
    <t>CNMP_PG_17_SPR_009</t>
  </si>
  <si>
    <t>CÓDIGO DA AÇÃO</t>
  </si>
  <si>
    <t>NOME DA AÇÃO</t>
  </si>
  <si>
    <t>1º Ciclo</t>
  </si>
  <si>
    <t>2º Ciclo</t>
  </si>
  <si>
    <t>Em dia. Concluído o diagnóstico para encaminhar para a Interagi fazer a manutenção.</t>
  </si>
  <si>
    <t>A ação está em dia. Foi ressaltado a ajuda da STI na fiscalização do contrato da Interagi.</t>
  </si>
  <si>
    <t>Em dia</t>
  </si>
  <si>
    <t>Em dia.</t>
  </si>
  <si>
    <t>A ação foi cancelada. O orçamento foi para a ação 003 - Aquisição de licenças de softwares de Pacote de Editoração Gráfica.</t>
  </si>
  <si>
    <t>Em dia. Sem maiores observações. TR já foi aprovado.</t>
  </si>
  <si>
    <t>A ação está aguardando a reprogramação orçamentária para dar continuidade. O TR já está pronto. Dessa forma, a ação está em dia.</t>
  </si>
  <si>
    <t>Previsto para iniciar no segundo semestre.</t>
  </si>
  <si>
    <t>A ação será realizada a partir de agosto. Haverá um estudo para ver a viabilidade de se adquirir um banco de vídeos para 2018. Dessa forma, a ação está em dia.</t>
  </si>
  <si>
    <t>Renovação do contrato de clipping jornalístico</t>
  </si>
  <si>
    <t>Manifestado interesse no aditivo. Em dia.</t>
  </si>
  <si>
    <t>A ação foi concluída.</t>
  </si>
  <si>
    <t>Concluído</t>
  </si>
  <si>
    <t>Em dia. Novo TR em elaboração para contratação, pois o último termo aditivo vence em 12/2017.</t>
  </si>
  <si>
    <t>Com a parceria da STI, o TR foi elaborado e já está alinhado com a COMCC a nova data de encaminhamento. Dessa forma, a ação está em dia.</t>
  </si>
  <si>
    <t>Em dia. TR sendo finalizado.</t>
  </si>
  <si>
    <t>O TR já foi encaminhado. Dessa forma, a ação está em dia.</t>
  </si>
  <si>
    <t>Em dia. TR em andamento.</t>
  </si>
  <si>
    <t>O TR foi enviado ao articuladores. Há a previsão orçamentária para a contratação. Dessa forma, a ação está em dia.</t>
  </si>
  <si>
    <t>TR entregue à COMCC. Em dia.</t>
  </si>
  <si>
    <t>Contratação de serviços técnicos de Design Gráfico e Revisão de Texto</t>
  </si>
  <si>
    <t>Por problemas com a atual empresa fornecedora, novo TR foi encaminhado para contratação do serviço. Em andamento.</t>
  </si>
  <si>
    <t>Ficou deliberado a mudança do nome da ação para "Contratação". A ação foi concluída.</t>
  </si>
  <si>
    <t>Em atraso, mas dentro da margem. Realizadas as perguntas com os assessores, e dados em tabulação com a SGE. Houve inconsistências de dados enviezados, que estão sendo trabalhados de outra forma para ter o diagnóstico correto.</t>
  </si>
  <si>
    <t>A ação está em dia. A ideia é que o diagnóstico seja anual. Em 1º de agosto, o relatório será entregue para o comitê.</t>
  </si>
  <si>
    <t>Em dia. Em fase da redação final da minuta e refinamento do texto do Plano Diretor. A minuta da Política de Comunicação também já foi iniciada.</t>
  </si>
  <si>
    <t>O Plano Diretor foi finalizado, porém, a política está passando por uma revisão, com a previsão da minuta ficar pronta até o final de agosto. A ação está em dia.</t>
  </si>
  <si>
    <t>Gestão do contrato de pesquisa e diagnóstico de imagem do CNMP e do MP</t>
  </si>
  <si>
    <t>Em dia. Sem observações.</t>
  </si>
  <si>
    <t>A ação realizada com sucesso, faltando apenas a apresentação final. O cronograma depende da disponibilidade dos Conselheiros.</t>
  </si>
  <si>
    <t>Em dia. Manuais de comunicação - regulamentos.</t>
  </si>
  <si>
    <t>Falta uma normatização da separação da Comunicação do Cerimonial. A ação está em dia.</t>
  </si>
  <si>
    <t>Foi antecipada. Superou a meta de respondentes. Prevista a divulgação dos resultados em maio.</t>
  </si>
  <si>
    <t>A ação foi concluída. A meta de respondentes foi superada na pesquisa.</t>
  </si>
  <si>
    <t>Em dia. Pretende-se sistematizar em encontros com os Conselheiros.</t>
  </si>
  <si>
    <t>Existe o projeto e está sendo implementado, porém, não de forma ideal. Sugere-se que o SG sensibilize os Conselheiros nas reuniões administrativas. Consta no channel como não iniciado por não seguir o que foi planejado, que era visitar os gabinetes dos Conselheiros. Esse movimento não foi feito por falta de pessoal e por conta da troca da gestão da casa.</t>
  </si>
  <si>
    <t>Em dia, sem maiores observações.</t>
  </si>
  <si>
    <t>Renovação do contrato de fornecimento de conteúdo noticioso especializado</t>
  </si>
  <si>
    <t>A ser iniciado em maio.</t>
  </si>
  <si>
    <t>Esse contrato não prevê a prorrogação, então será necessário fazer um novo TR de inexigibilidade. A data ainda será acordada com a COMCC.</t>
  </si>
  <si>
    <t>Projeto em dia. Faltam apenas 4 encontros para fechar o ciclo.</t>
  </si>
  <si>
    <t>Será executado no final do exercício.</t>
  </si>
  <si>
    <t>A ação está em dia.</t>
  </si>
  <si>
    <t>Foi concluída em dia.</t>
  </si>
  <si>
    <t>Será executada em outubro.</t>
  </si>
  <si>
    <t>Inicia-se agora em abril.</t>
  </si>
  <si>
    <t>Prevista para ocorrer em junho.</t>
  </si>
  <si>
    <t>Concluído em dia.</t>
  </si>
  <si>
    <t>Será executada no segundo semestre.</t>
  </si>
  <si>
    <t>Concluído em dia. Confirmado o recebimento pelo TCU.</t>
  </si>
  <si>
    <t>Ainda não há definição se vai acontecer ou não, ficou sinalizado que não será necessário sala no 8º Congresso</t>
  </si>
  <si>
    <t>A ação não será mais realizada pelo fato do Conselheiro da Comissão ter saído. A ação ainda será mantida pois a comissão ainda deve usar o orçamento dela.</t>
  </si>
  <si>
    <t>Atrasado, mas com coletas em andamento.</t>
  </si>
  <si>
    <t>A diagramação já foi feita pela ASCOM e já foi encaminhado para publicação e impressão de 500 cópias. O lançamento deverá ser feito em Agosto.</t>
  </si>
  <si>
    <t>Em fase de última revisão, após análise da ASCOM. Será via Web. Desdobrar o andamento da iniciativa no channel em pelo menos uma iniciativa.</t>
  </si>
  <si>
    <t>Prevista para maio, a confirmar o lugar conforme o resultado do primeiro transparentômetro.</t>
  </si>
  <si>
    <t>Prevista para maio, a confirmar o lugar conforme o resultado do primeiro transparentômetro. Roberto ressaltou que, caso as duas inspeções e do manual sejam realizados no primeiro semestre, a CCAF gastará todo o orçamento com o atual conselheiro, e sem deixar orçamento para o próximo. De acordo com o Memorando circular nr 3) todas as comissões devem gastar o orçamento de forma proporcional para que o sobre recursos para o próximo conselheiro. Assim, Roberto sugeriu remarcar uma das inspeções para depois de setembro, o que será ponderado com o atual conselheiro.</t>
  </si>
  <si>
    <t>A ação está em dia. Foi passada para o segundo semestre por conta dos 7/12 do orçamento da comissão para diárias e passagens.</t>
  </si>
  <si>
    <t>Aprimoramento da Página do Fórum Nacional de Combate à Corrupção</t>
  </si>
  <si>
    <t>Concluída.</t>
  </si>
  <si>
    <t>Ocorrerá no dia 08/09.</t>
  </si>
  <si>
    <t>A ação está em dia. A realização será no dia 27/10 ou 10/11.</t>
  </si>
  <si>
    <t>Em execução e em dia.</t>
  </si>
  <si>
    <t>A ASCOM já fechou com a empresa de divulgação e será executado em 6 parcelas. A ação está em dia.</t>
  </si>
  <si>
    <t>Ocorrerá no dia 16/08.</t>
  </si>
  <si>
    <t>Foi deliberado pelo cancelamento dessa ação.</t>
  </si>
  <si>
    <t>Ocorrerá no dia 02/05.</t>
  </si>
  <si>
    <t>Em execução data foi alterada para 05 a 09/06, já foi alinhado com cerimonial.</t>
  </si>
  <si>
    <t>A ação foi concluída. Gastou-se apenas 80 mil do orçamento com essa ação.</t>
  </si>
  <si>
    <t>A peça avulsa é capa do relatório do encontro MP e Movimentos Sociais. Será realizada pela ASCOM. A ação está em dia.</t>
  </si>
  <si>
    <t>O material está pronto e irão encaminhar a ASCOM no dia 01/08. A ação está em dia.</t>
  </si>
  <si>
    <t>Em dia. Finalizará em maio.</t>
  </si>
  <si>
    <t>Foi deliberado pelo cancelamento dessa ação. Por envolver orçamento, o cancelamento de fato dependerá do memorando de autorização do Secretário-Geral. Dinheiro encaminhado à UNCMP. Enquanto isso não é feito, a ação será considerada em dia.</t>
  </si>
  <si>
    <t>Duas reuniões por mês em excução.</t>
  </si>
  <si>
    <t>No segundo semestre, a ação será realizada utilizando o orçamento restante da unidade. A ação está em dia.</t>
  </si>
  <si>
    <t>Serão duas reuniões por ano. A primeira foi na Paraíba, ocorrida de 14 a 17 de março, e a segunda deve ocorrer na nova gestão.</t>
  </si>
  <si>
    <t>A primeira reunião foi realizada. A segunda deve ocorrer no segundo semestre. A ação está em dia.</t>
  </si>
  <si>
    <t>Processo de Visitas Técnicas nos Estados</t>
  </si>
  <si>
    <t>Continua, com redução do número de visitas, devido ao custo. Perspectiva de visitar estados ainda não contemplados. Serão realizadas duas visitas no primeiro semestre (maio e junho) e 2 no segundo, com 1 membro e 1 servidor (geralmente de terça a sexta, variando conforme o tamanho da unidade). Avaliação da parte social e recuperação deles.</t>
  </si>
  <si>
    <t>Já foram realizadas 2 visitas e em julho ainda fará uma 3ª visita no segundo semestre. A ação está em dia.</t>
  </si>
  <si>
    <t>Não está mais acontecendo, devido à restrição orçamentária. Sem pretensão de realizar. Valores serão remanejados internamente.</t>
  </si>
  <si>
    <t>Ação Cancelada na 1ª RAO.</t>
  </si>
  <si>
    <t>Seminário sobre audiências de custódia em relação aos adolescentes</t>
  </si>
  <si>
    <t>Suspenso, por enquanto, pois já há outro mecanismo parecido, aguardando manifestação do CNJ.A depender da decisão do CNJ, poderá haver mudança do tema. Caso contrário, será mantido. Evento deverá ser em Brasília. CIJ ficou de conversar com a Jucilene sobre a alteração da data do evento, quando tiver a definição das datas.</t>
  </si>
  <si>
    <t>Permanece suspensa. Foi deliberado que a ação sofrerá uma mudança de nome. A CIJ irá passar para a SGE o novo nome caso seja reativada a ação. O memorando será enviado a SGE com a alteração de nome e data de execução.</t>
  </si>
  <si>
    <t>Deve ocorrer em setembro, conforme perspectiva da nova gestão.</t>
  </si>
  <si>
    <t>Deve ocorrer em setembro, conforme perspectiva da nova gestão. A ação está em dia.</t>
  </si>
  <si>
    <t>Em andamento.</t>
  </si>
  <si>
    <t>Ainda não iniciado.</t>
  </si>
  <si>
    <t>Está com o avanço de 40%. 13 unidades já implementaram. A ação está em dia.</t>
  </si>
  <si>
    <t>Cancelado.</t>
  </si>
  <si>
    <t>Ação reativada pela Gabi por telefone, uma vez que já fora utilizado parte do orçamento. Assim, ela será considerada como em dia.</t>
  </si>
  <si>
    <t>Previsão para segundo semestre.</t>
  </si>
  <si>
    <t>As publicações já estão sendo feitas. Atualmente está na 6ª edição do ano. A ação está em dia.</t>
  </si>
  <si>
    <t>A ação foi concluída. O lançamento foi realizado em março.</t>
  </si>
  <si>
    <t>Essa revista já foi enviada para impressão para ser distribuida no Congresso de Gestão. A ação está em dia.</t>
  </si>
  <si>
    <t>Não iniciada.</t>
  </si>
  <si>
    <t>Em andamento, ocorre apenas quando solicitado.</t>
  </si>
  <si>
    <t>A ação está em dia. Já foi dado o início do novo ciclo.</t>
  </si>
  <si>
    <t>Em andamento. Ocorre por demanda.</t>
  </si>
  <si>
    <t>A ação está em dia. Ela ocorre conforme é demandada ao longo do ano.</t>
  </si>
  <si>
    <t>As atividades já foram realizadas, mas ainda há demandas e orçamento disponível. Por isso a escolha de manter em dia.</t>
  </si>
  <si>
    <t>CNMP_PG_17_CN_015</t>
  </si>
  <si>
    <t>Eventos da Corregedoria Nacional</t>
  </si>
  <si>
    <t>Ação nova que foi incluída. Possui orçamento de eventos que veio da ação 001 pelo memorando 093 da CN. A ação está em dia.</t>
  </si>
  <si>
    <t>Os contatos já foram realizados e a parceria com o Banco Mundial foi extendida. A ação está em dia.</t>
  </si>
  <si>
    <t>Desdobrar as atividades.</t>
  </si>
  <si>
    <t>A execução está baixa até o momento, mas a ação está em dia.</t>
  </si>
  <si>
    <t>Concluído. A prova será no dia 07 de maio.</t>
  </si>
  <si>
    <t>Em dia. Aguardando a reprogramação orçamentária.</t>
  </si>
  <si>
    <t>Terá uma reunião com a STI no dia 19/07 para definir o andamento. A ação está em dia.</t>
  </si>
  <si>
    <t>Não precisa mais contratar, pois com o CIEE já tem o seguro. Suspender e inserir o objeto dessa iniciativa no contrato do agente de contratação, por meio de termo aditivo.</t>
  </si>
  <si>
    <t>Suspenso na 1ª RAO.</t>
  </si>
  <si>
    <t>Está faltando uma resposta da Casa da Moeda, mas a ação está em dia.</t>
  </si>
  <si>
    <t>Rotina.</t>
  </si>
  <si>
    <t>Em dia. Nas duas próximas semanas serão detalhadas as próximas fases.</t>
  </si>
  <si>
    <t>A ação está em dia. A entrega deve ocorrer no dia 13/08.</t>
  </si>
  <si>
    <t>Esperando reprogramação orçamentária.</t>
  </si>
  <si>
    <t>Em dia (controle de verba).</t>
  </si>
  <si>
    <t>A ação está em dia. O subcomitê definiu 3 temas prioritarios para a instrutoria interna (TR, educação financeira e excel).</t>
  </si>
  <si>
    <t>Segundo semestre. Terá início no fim do ano.</t>
  </si>
  <si>
    <t>A ação ocorrerá no segundo semestre. Terá início no fim do ano. A ação está em dia.</t>
  </si>
  <si>
    <t>Sugeriu-se inserir as atividades da ação de instrutoria interna (010) na ação do Plano de capacitação no Plano de Gestão 2018. A ação está em dia.</t>
  </si>
  <si>
    <t>Todo o orçamento já foi usado. Ainda será discutido se irá receber orçamento adicional para a ação. A ação está em dia.</t>
  </si>
  <si>
    <t>Começa em maio.</t>
  </si>
  <si>
    <t>Primeiro curso previsto para agosto. A ação está em dia.</t>
  </si>
  <si>
    <t>COGP/COSSAUDE - 3ª semana da saúde</t>
  </si>
  <si>
    <t>Em maio.</t>
  </si>
  <si>
    <t>COGP/COSSAUDE - Avaliações periódicas do ecotransporte</t>
  </si>
  <si>
    <t>A ação está em dia. Foram observados bons resultados de satisfação dos usuários.</t>
  </si>
  <si>
    <t>COGP/COSSAUDE - Campanha de vacinação de 2017</t>
  </si>
  <si>
    <t>A campanha será em maio.</t>
  </si>
  <si>
    <t>COGP/COSSAUDE - Campanhas informativas de saúde e qualidade de vida</t>
  </si>
  <si>
    <t>Segundo semestre. A partir de outubro.</t>
  </si>
  <si>
    <t>Houve uma redução das campanhas, mas a ação está em dia.</t>
  </si>
  <si>
    <t>COGP/COSSAUDE - Execução do programa de exames periódicos de saúde</t>
  </si>
  <si>
    <t>A adesão está próximo a 50%. A ação está em dia.</t>
  </si>
  <si>
    <t>COGP/COSSAUDE - Gestão das vagas e dos recursos referentes ao berçário</t>
  </si>
  <si>
    <t>COGP/COSSAUDE - Gestão do contrato para execução de serviço médico no 8º congresso brasileiro de gestão do ministério público</t>
  </si>
  <si>
    <t>Em dia. Estão elaborando o TR.</t>
  </si>
  <si>
    <t>COGP/COSSAUDE - Gestão do programa de ginástica laboral</t>
  </si>
  <si>
    <t>Em dia. Um sucesso.</t>
  </si>
  <si>
    <t>Os resultados da avaliação dos servidores foi ótima. O novo TR já foi enviada a COMCC. A ação está em dia.</t>
  </si>
  <si>
    <t>Segundo semestre, junto com a elaboração do Plano de Gestão.</t>
  </si>
  <si>
    <t>A ação será realizada no segundo semestre, junto com a elaboração do Plano de Gestão 2018. Assim, ela foi considerada em dia.</t>
  </si>
  <si>
    <t>Suspenso, aguardando a implantação do SEI.</t>
  </si>
  <si>
    <t>A ação foi suspensa na 1ª RAO, pois está aguardando a implantação do SEI.</t>
  </si>
  <si>
    <t>Normatização e Regularização Cadastramento, lotação e movimentação interna de Membros e servidores</t>
  </si>
  <si>
    <t>Estão finalizando a norma de instrutoria interna e a portaria de AQ.</t>
  </si>
  <si>
    <t>Programa desenvolvimento gerencial</t>
  </si>
  <si>
    <t>Já foi aprovado SEGP.</t>
  </si>
  <si>
    <t>A COGP ainda está definindo com a SEGP o formato da instrutoria. A ação está em dia.</t>
  </si>
  <si>
    <t>Há uma possibilidade de mudar o nome para 15ª.</t>
  </si>
  <si>
    <t>A ação está em dia. Ela ocorrerá no Congresso de Gestão.</t>
  </si>
  <si>
    <t>Falta apenas a aprovação do conselheiro. Dessa forma, foi considerada como concluída.</t>
  </si>
  <si>
    <t>Atrasada devido a alguns temas muito sensíveis ou estratégicos que dependem da avaliação do conselheiro. Cancelar essa ação. Ela será fundida com a 002.</t>
  </si>
  <si>
    <t>As atividades desta ação foram incluídas na ação de aperfeiçoamento da página eletrônica da CPAMP (002). Dessa forma, foi deliberada pelo cancelamento dessa ação.</t>
  </si>
  <si>
    <t>Faltou a 004 no Painel. Ação concluída.</t>
  </si>
  <si>
    <t>Controlar o orçamento, devido o memorando circular 03</t>
  </si>
  <si>
    <t>Memorando nº 015 CPE altera a data para o dia 25/05.</t>
  </si>
  <si>
    <t>A ação irá ocorrer no Congresso de Gestão. Dessa forma, foi considerada como em dia.</t>
  </si>
  <si>
    <t>A ação ocorreu em Porto Alegre. Dessa forma foi considerada como concluída.</t>
  </si>
  <si>
    <t>Planejamento Estratégico Nacional - 1º Evento Nacional 2017 da Ação Nacional do Ministério Público em Defesa da Infância e da Juventude</t>
  </si>
  <si>
    <t>A ação será realizada em novembro. Dessa forma, foi considerada como em dia.</t>
  </si>
  <si>
    <t>Haverá um memorando para alteração de data.</t>
  </si>
  <si>
    <t>A ação ainda está aguardando a definição de data para ocorrer, mas está em dia.</t>
  </si>
  <si>
    <t>Cancelada</t>
  </si>
  <si>
    <t>A ação foi cancelada na 1ª RAO.</t>
  </si>
  <si>
    <t>Já foi executada.</t>
  </si>
  <si>
    <t>Já foi autorizada e está em andamento.</t>
  </si>
  <si>
    <t>A ação foi uma reunião do CPCOM realizada em Florianópolis. A ação foi concluída.</t>
  </si>
  <si>
    <t>Será verificada se imbute essa ação em outras ações ou se funde com a 017.</t>
  </si>
  <si>
    <t>Há a possibilidade de se adiantar essa ação.</t>
  </si>
  <si>
    <t>Programa de Modernização da Governança e Gestão de TI (2ª Fase)</t>
  </si>
  <si>
    <t>A ação foi concluída. Ela ocorreu nos dias 21 e 22 de junho de 2017.</t>
  </si>
  <si>
    <t>CNMP_PG_17_CPE_024</t>
  </si>
  <si>
    <t>Planejamento Estratégico Nacional - Atividades de Apoio</t>
  </si>
  <si>
    <t>A SGE deve inserir a  ação no Painel de Controle do Channel. Está em dia.</t>
  </si>
  <si>
    <t>A ação está em dia. O contrato finaliza em agosto e há a previsão de que se faça o lançamento do espaço da memória institucional também em agosto. O MPM, em parceria com o CNMP, irá diagramar a publicação da memória institucional.</t>
  </si>
  <si>
    <t>A ação foi concluida e será entregue o livro dia 17 de julho. O nome da obra é Memória do CNMP, relatos de 12 anos de história. A diagramação já está sendo feita na MPM e a publicação será feita pelo CNMP. A comissão foi extinta.</t>
  </si>
  <si>
    <t>Previsto para outubro.</t>
  </si>
  <si>
    <t>A ação ainda não realizada. A previsão é que ocorra em outubro.</t>
  </si>
  <si>
    <t>04 Visitas Institucionais do Controle Externo da Atividade Policial</t>
  </si>
  <si>
    <t>Ainda não iniciou.</t>
  </si>
  <si>
    <t>A ação ainda não foi realizada. Ela ficará para a gestão do próximo Conselheiro.</t>
  </si>
  <si>
    <t>Já foram realizadas 3 reuniões. A ação está em dia.</t>
  </si>
  <si>
    <t>Já foram realizadas 2 reuniões. A ação está em dia.</t>
  </si>
  <si>
    <t>1ª Edição da publicação  “A Visão do Ministério Público sobre o Controle Externo da Atividade Policial”</t>
  </si>
  <si>
    <t>Começam os trabalhos no dia 03/04.</t>
  </si>
  <si>
    <t>A entrega do conteúdo para a ASCOM está previsto para 25 de agosto. A ação está em dia.</t>
  </si>
  <si>
    <t>2º Encontro Nacional do MP para a tutela penal da administração municipal – Crimes praticados por prefeitos</t>
  </si>
  <si>
    <t>Mudou data para 06/04.</t>
  </si>
  <si>
    <t>Previsto para 30/06.</t>
  </si>
  <si>
    <t>A ação foi realizada no dia 28/06.</t>
  </si>
  <si>
    <t>A ação será realizada no Congresso de Gestão nos dias 1 e 2 de agosto.</t>
  </si>
  <si>
    <t>A ação está em dia. Ela está dependendo do novo BI para dar continuidade ao desenvolvimento.</t>
  </si>
  <si>
    <t>A ação foi realizada com sucesso. A audiência foi realizada no dia 06/07 a custo zero. A ação foi concluída.</t>
  </si>
  <si>
    <t>O conteúdo já está com a ASCOM. A diagramação deve ficar mais barato e a previsão de publicação dependerá da ASCOM. A ideia é que fique pronta até a saída do Conselheiro. A ação está em dia.</t>
  </si>
  <si>
    <t>A reunião não deve ocorrer mais, mas o orçamento das diárias e passagens tem sido usado pelo membro. Vai sobrar 5/12 do orçamento previsto para o próximo semestre. A ação está em dia.</t>
  </si>
  <si>
    <t>Será no segundo semestre. Roberto chamou atenção para orçamento e para proporcionalidade dos gastos nos meses deste ano, para garantir orçamento para os próximos gestores.</t>
  </si>
  <si>
    <t>Essa ação está no aguardo da troca de Conselheiro para saber se será executada no segundo semestre ou não.</t>
  </si>
  <si>
    <t>Controlar orçamento de acordo com o memorando Circular nº 03 da SG</t>
  </si>
  <si>
    <t>Será no segundo semestre, já na nova ferramenta de BI.</t>
  </si>
  <si>
    <t>A ferramenta já foi contratada, mas a implementação da solução será no segundo semestre.</t>
  </si>
  <si>
    <t>Foi encaminhado para ASCOM está em editoração.</t>
  </si>
  <si>
    <t>Reprogramado para 29/09.</t>
  </si>
  <si>
    <t>O conteúdo já foi enviado a ASCOM. A ação está em dia.</t>
  </si>
  <si>
    <t>Reprogramado para 10 e 11 de Maio.</t>
  </si>
  <si>
    <t>A ENASP enviará um memorando ao SG solicitando o remanejamento do orçamento de eventos (2091,00) para a ação 005. A ação está em dia.</t>
  </si>
  <si>
    <t>A ação está em andamento, mas pode ser cancelada. Será decidido quando sair a resolução.</t>
  </si>
  <si>
    <t>A ação está em dia. Ela está quase concluída.</t>
  </si>
  <si>
    <t>A ação ocorrerá nos dias 25 de julho e 24 de setembro.</t>
  </si>
  <si>
    <t>IV edição do workshop “Todos juntos por um Brasil mais acessível”</t>
  </si>
  <si>
    <t>A ação será realizada no Piauí. Ela está em dia.</t>
  </si>
  <si>
    <t>Em dia. Mas falata atualizar o Channel.</t>
  </si>
  <si>
    <t>Essa ação está nas mãos do ouvidor para a assinatura. A ação pode atrasar a depender da troca do Ouvidor. Pode resultar na alteração de prazo.</t>
  </si>
  <si>
    <t>As atualizações já estão com a presidência. Serão finalizadas até o final do mandato do Conselheiro.</t>
  </si>
  <si>
    <t>poderá atrasar por conta da troca de Ouvidor.</t>
  </si>
  <si>
    <t>Esse encontro foi para o Congresso de Gestão, porém com outro escopo (Ouvidoria Sustentável). O orçamento foi para diárias e passagens. A ouvidoria irá atualizar as etapas no Channel.</t>
  </si>
  <si>
    <t>Será desenvolvida pela STI. O SEI não será o suficiente para atender as necessidades da ouvidoria.</t>
  </si>
  <si>
    <t>O acompanhamento da ação está sendo feita junto a STI. A ação está em dia.</t>
  </si>
  <si>
    <t>Publicação do "Manual de boas práticas em ouvidoria"</t>
  </si>
  <si>
    <t>Já foi entregue a ASCOM para a diagramação dentro do prazo programado.</t>
  </si>
  <si>
    <t>A ASCOM entregará até o dia 14/07 para ser distribuído no Congresso de Gestão. A ação está em dia.</t>
  </si>
  <si>
    <t>A última etapa da ação foi congelada por conta da troca de Ouvidor.</t>
  </si>
  <si>
    <t>Cancelada por meio do memorando nº18/2017. Como parte do orçamento foi utilizado, optou-se por considerar a ação como concluída.</t>
  </si>
  <si>
    <t>Em dia. O TR já foi para a COMCC. Estão na parte de cotação. Roberto sugeriu que a Jucilene acompanhe de perto o processo junto à COMCC, pois a contratação é bastante complexa e sensível. Ana sugeriu desdobrar as atividades no Channel de forma mais aprofundada para melhor acompanhamento.</t>
  </si>
  <si>
    <t>A ação está em dia. O pregão está previsto para o dia 26/07. 28/09 é a previsão do final do contrato vigente.</t>
  </si>
  <si>
    <t>I Seminário Internacional</t>
  </si>
  <si>
    <t>O evento será feito no CNMP. A ideia é fazer a abertura do Auditório e transmitir para o Plenário. O Ronan deve fazer o detalhamento no Channel de forma mais simples. Somente com os marcos.</t>
  </si>
  <si>
    <t>A ação foi concluída. O custo foi baixo para o evento. Teve apenas 2 estrangeiros que precisaram de passagem.</t>
  </si>
  <si>
    <t>Segundo semestre</t>
  </si>
  <si>
    <t>O segundo não teve a definição de tema ainda e a previsão era para setembro. A ação corre o risco de não ser executado, a depender da nova gestão. Foi sugerido levar essa ação para a equipe de transição.</t>
  </si>
  <si>
    <t>A ação está em dia. O orçamento até o final do ano dependerá da nova gestão.</t>
  </si>
  <si>
    <t>Teve redução do orçamento previsto. A ação está atrasada devido a espera de virada de chave na casa em agosto. Até o momento, 15 unidades do MP aderiram.</t>
  </si>
  <si>
    <t>Está em dia. Sugeriram ter uma reunião prévia com o Dr Dandy antes das semanas da RAO. Outra ideia é mudar as datas das reuniões da RAO da Presidência para coincidir com as presenças do Dr. Dandy, pois ele tem total conhecimento do projeto (prevaleceu). A etapa atual está na SGE. Está atrasado, mas, segundo Sávio, a situação é totalmente contornável.</t>
  </si>
  <si>
    <t>O livro já está publicado, falta apenas o lançamento no dia 26/07. Já tem o plano de distribuição todo feito. A ação está em dia.</t>
  </si>
  <si>
    <t>Está na fase revisão de literatura. Recentemente desenvolveram uma pesquisa eletrônica para enviar aos Cerimoniais. Depois será feito um benchmarking, mas ainda estão definindo que instituições irão visitar. Sugeriram o Cerimonial da Presidência da República. Ver como Tamar a questão da portaria de atribuições.</t>
  </si>
  <si>
    <t>A ação está em dia. O Plano Diretor pode acabar sendo prorrogado, pois irão verificar se o PD deve estar alinhado ao novo PE-CNMP.</t>
  </si>
  <si>
    <t>Começa no final de abril. Colocoar no Channel o desdobramento do plano de ação.</t>
  </si>
  <si>
    <t>Essa ação é vinculada a um indicador estratégico. Irão sugerir alterar a periodicidade na reunião do CGCE no dia 27/07 para ter um plano de ação em cima da pesquisa. Sendo aprovada na CGCE, a ação deverá ser cancelada no Plano de Gestão.</t>
  </si>
  <si>
    <t>O projeto não está muito detalhado no Channel, porque depende muito da agenda do SG e geralmente é sob demanda.</t>
  </si>
  <si>
    <t>A ação está em dia. Já ocorreram 14 visitas.</t>
  </si>
  <si>
    <t>O projeto está em execução desde 2015. Houve atraso, por vários motivos, tais como a mudança do Corregedor. É necessário fazer um replanejamento. Não tem como a Presidência acompnhar as atividades, pois são feitas pela STI. A Presidência acompanha apenas as entregas.</t>
  </si>
  <si>
    <t>A ação está atrasada por conta de falta de priorização nas atividades da corregedoria. Alguns módulos já estão prontos.</t>
  </si>
  <si>
    <t>A presidência irá sugerir que somente comece quando terminar o Sistema Elo - 2 ª fase.</t>
  </si>
  <si>
    <t>Esse projeto depende da 2ª fase do ELO. Será enviado o memorando ao SG para cancelar essa ação do PG2017.</t>
  </si>
  <si>
    <t>TR encaminhado. Em dia.</t>
  </si>
  <si>
    <t>Aguardando mais cotação de preço, porque os que vieram tiveram o valor muito elevado. Com pouco atraso para a entrega do TR.</t>
  </si>
  <si>
    <t>Em pesquisa de mercado. Em dia.</t>
  </si>
  <si>
    <t>A iniciar será no segundo semestre. Avaliar o impacto após a implantação do SEI.</t>
  </si>
  <si>
    <t>TR deve sair em maio. Em dia.</t>
  </si>
  <si>
    <t>Foi feito o pedido de cancelamento da ação em razão da ausência do Engenheiro Eletricista. Ela foi incluída na proposta orçamentária de 2018. O valor será remanejado para a ação 034.</t>
  </si>
  <si>
    <t>Roberto sugeriu chamar o proprietário do prédio para programar a contratação em conjunto ao CNMP. Luiz disse que já comentou com eles dessa necessidade. Programada inicialmente para enviar o TR até o dia 15/4, mas deve encerrar até o fim de abril.</t>
  </si>
  <si>
    <t>Deve-se concluir a entrega do TR em Agosto. Necessário verificar a data de prorrogação com a COMCC.</t>
  </si>
  <si>
    <t>Deve-se concluir a entrega do TR em Setembro.</t>
  </si>
  <si>
    <t>Depende da conclusão da ação 006 e do trabalho de parametrização e diagnóstico que está sendo realizado pelo estagiário da COENG. Não precisa de ser uma mão-de-obra residente, se houver uma boa programação e suporte.</t>
  </si>
  <si>
    <t>A ação será cancelada para 2017 em razão da contratação se mostrar mais vantajosa para a administração após a realização das melhorias previstas no sistema de ar-central do prédio. Ela foi incluída na proposta orçamentária de 2018. O valor será remanejado para a ação 034.</t>
  </si>
  <si>
    <t>Depende da conclusão da ação 006.</t>
  </si>
  <si>
    <t>Como a ação depende da ação 006, talvez mude o seu escopo de atuação e sejam liberados valores orçamentários. Valores a serem confirmados para a próxima reprogramação.</t>
  </si>
  <si>
    <t>Em dia. TR já entregue para a aquisição do sistema. Em pesquisa de preço.</t>
  </si>
  <si>
    <t>Em dia. COMCC está analisando pedido de reajuste do proprietário.</t>
  </si>
  <si>
    <t>Faltou a contratação da manutenção, que encerra em outubro. Conversado com a COMCC para incluir no calendário de contratações.</t>
  </si>
  <si>
    <t>A ação está dependendo de parecer jurídico sobre a necessidade de contratação por licitação ou inexigibilidade. Roberto sugeriu averiguar as propostas da licitação por percentual de desconto da tabela de peças do fabricante. O Luiz levantará um historico e depois irão se reunir com a ASJUR para verificar a possibilidade de inexigibilidade. A data do TR será acordada com a COMCC. A COENG deverá encaminhar o memorando de alteração da ação para a Secretaria Geral com as datas para serem incluídas no anexo de contratações.</t>
  </si>
  <si>
    <t>A data do TR será acordada com a COMCC. A COENG deverá encaminhar o memorando de alteração da ação para a Secretaria Geral com as datas para serem incluídas no anexo de contratações.</t>
  </si>
  <si>
    <t>Contratação a ser realizada. TR deveria ser entregue 1/4, mas poderá haver adesão a ata.</t>
  </si>
  <si>
    <t>Conversado com a COMCC para incluir no calendário de contratações. TR ficará para junho.</t>
  </si>
  <si>
    <t>A ação está em dia. A COENG deverá encaminhar o memorando de alteração da ação para a Secretaria Geral com as datas para serem incluídas no anexo de contratações.</t>
  </si>
  <si>
    <t>Desdobrada em 4 TRs.</t>
  </si>
  <si>
    <t>As datas de cada aquisição da ação será conversada com a COMCC. Essa contratação é global como a ação de compra de materiais de expediente.</t>
  </si>
  <si>
    <t>Imposto sobre Propriedade Predial e Territorial Urbana – I.P.T.U e Taxa de Limpeza Pública (T.L.P.)</t>
  </si>
  <si>
    <t>Já está no setor de compras. Em dia.</t>
  </si>
  <si>
    <t>Conversado com a COMCC para incluir no calendário de contratações. TR ficará pronto até julho.</t>
  </si>
  <si>
    <t>Contrato vigente, e deve ser mantido. Em dia.</t>
  </si>
  <si>
    <t>Em dia. Juntar na ação 027.</t>
  </si>
  <si>
    <t>A ação ainda depende da confirmação do remanejamento para ser cancelada. Dessa forma, foi considerada em dia.</t>
  </si>
  <si>
    <t>Junto com a 017.</t>
  </si>
  <si>
    <t>Recebeu os recursos da 017. Nova data do TR já ajustada com a COMCC.</t>
  </si>
  <si>
    <t>TR não entregue no prazo (13/3), avaliando a inclusão de novos itens necessários para encaminhar em breve, já acordado com a COMCC.</t>
  </si>
  <si>
    <t>A COENG irá verificar a prorrogarão do prazo junto a COMCC.</t>
  </si>
  <si>
    <t>Juntar com a 034.</t>
  </si>
  <si>
    <t>Ficou deliberado por manter a ação separada da 034.</t>
  </si>
  <si>
    <t>Talvez necessite de mais recurso. Com data de 15/5, mas já está em articulação.</t>
  </si>
  <si>
    <t>Os valores serão ajustados e repassados na reprogramação orçamentária.</t>
  </si>
  <si>
    <t>Sem orçamento. A ver junto ao proprietário do imóvel.</t>
  </si>
  <si>
    <t>Programação para os dois elevadores sociais trabalharem juntos. E no dia de sessão cada um trabalhar de forma individual. Roberto sugeriu a inclusão dessa iniciativa no contrato do elevador da ação 014, e a contratação do vidro junto do vidro da faixada (ação 020).</t>
  </si>
  <si>
    <t>O escopo dessa ação foi incluida na açao 014. A COENG deverá encaminhar o memorando de alteração da ação para a Secretaria Geral com o remanejamento orçamentário e o cancelamento da ação.</t>
  </si>
  <si>
    <t>Aguardando para ver se necessitará a aquisição de fato. Talvez não ocorra.</t>
  </si>
  <si>
    <t>A COGCS deverá encaminhar o memorando de alteração da ação para a Secretaria Geral com o remanejamento orçamentário e o cancelamento da ação, pois o que o CNMP tem já atende.</t>
  </si>
  <si>
    <t>Previsão de conclusão no prazo.</t>
  </si>
  <si>
    <t>Está havendo a participando de licitação conjunta com a PRFDF. Porém, há ata válida até setembro.</t>
  </si>
  <si>
    <t>Contratação fornecimento de carimbos, borrachas, refis e displays</t>
  </si>
  <si>
    <t>Tem ata vigente até setembro, por contratação compartilhada. Talvez a contratação fique para 2018.</t>
  </si>
  <si>
    <t>Termo de referência finalizado. A ação foi concluída.</t>
  </si>
  <si>
    <t>TR está em andamento.</t>
  </si>
  <si>
    <t>Optou-se por segurar o processo de licitação até utilizar  a última aplicação do contrato atual.</t>
  </si>
  <si>
    <t>Já está para início de contratação, com a Inês.</t>
  </si>
  <si>
    <t>Perspectiva de acabar/cortar a água com gás. Consumo pequeno, e o trabalho não está compensado.</t>
  </si>
  <si>
    <t>Contrato pode ser prorrogado. Sugestão do Roberto para divulgar o resultado do trabalho.</t>
  </si>
  <si>
    <t>O contrato foi prorrogado.</t>
  </si>
  <si>
    <t>Roberto fez sugestão de premiação para os terceirizados, conforme o seu desempenho. A empresa tem muitas dificuldade de entregar a documentação, por isso o mês de janeiro dos emppregados ainda não foi pago. Roberto sugeriu buscar o dono da empresa e fazer o contato entre Humberto e ele para cobrar. E Humberto sugeriu já começar a instruir o processo de penalidade.</t>
  </si>
  <si>
    <t>A empresa sempre atrasa no envio da documentação trabalhista. Dessa forma, a ação ficou atrasada.</t>
  </si>
  <si>
    <t>Deve prorrogar o contrato. Execução em dia.</t>
  </si>
  <si>
    <t>Sem observações. No prazo e valor estimado.</t>
  </si>
  <si>
    <t>Previsão de encerrar em 2018, sem observações.</t>
  </si>
  <si>
    <t>CNMP_PG_17_COGCS_015</t>
  </si>
  <si>
    <t>Despesa de serviço de fornecimento de bebidas quentes</t>
  </si>
  <si>
    <t>A SGE deverá inserir no Painel Channel. Já executado o pagamento.</t>
  </si>
  <si>
    <t>CNMP_PG_17_COGCS_016</t>
  </si>
  <si>
    <t>Contratação de concessão de área para exploração de lanchonete</t>
  </si>
  <si>
    <t>Empresa quer rescindir o contrato, e não formalizou. Mas a COGCS está pedindo para resolver as irregularidades, e preparando TR para nova contratação. Será proposta avaliação mista da lanchonete, entre servidores e COGCS.</t>
  </si>
  <si>
    <t>Em dia. TR já foi entregue.</t>
  </si>
  <si>
    <t>Não iniciado.</t>
  </si>
  <si>
    <t>O TR foi encaminhado no tempo previsto e a licitação será conjunta com a PGR. A ação está em dia.</t>
  </si>
  <si>
    <t>Concluído.</t>
  </si>
  <si>
    <t>Segundo semestre.</t>
  </si>
  <si>
    <t>Vai prorrogar no segundo semestre. A ação está em dia.</t>
  </si>
  <si>
    <t>A ação foi concluída. Já foi encaminhado o aceite e alguns itens não previstos no TR ainda estão sendo feitos. Falta apenas o treinamento e o lançamento.</t>
  </si>
  <si>
    <t>Se inicia semana que vem.</t>
  </si>
  <si>
    <t>O TR está sendo elaborado considerando a sustentabilidade. Falta apenas a especificação da COENG para dar prosseguimento. Previsto para concluir ao final do ano. A ação está em dia.</t>
  </si>
  <si>
    <t>A lista da COGCS está atrasada.</t>
  </si>
  <si>
    <t>A ação está atrasada. O prazo era 29/05.</t>
  </si>
  <si>
    <t>Precisa ajustar o cronograma. Inês irá verificar.</t>
  </si>
  <si>
    <t>A equipe está em campo identificando os bens e aplicando as tags. Já fizeram o da cobertura e vão descendo. Cada andar deve levar uns 15 dias para implantar. A ação está em dia.</t>
  </si>
  <si>
    <t>Em dia. Desdobrar as atividades.</t>
  </si>
  <si>
    <t>A equipe está em campo identificando os bens e aplicando as tags. Já fizeram o da cobertura e vão descendo. Cada andar deve levar uns 15 dias para implantar. A ação está em dia. Faz parte da ação 009.</t>
  </si>
  <si>
    <t>A ação atrasou devido a saída do servidor. Foi sugerido uma divulgação pela ASCOM para que os donos dos bens preenchessem um formulario declarando o bem particular.</t>
  </si>
  <si>
    <t>A ação está atrasada. Pelo volume de ações do Almoxarifado, essa ação tem prioridade minima, por isso está atrasado. Falta solicitar a garantia dos objetos das unidades. A ação terá o prazo estendido.</t>
  </si>
  <si>
    <t>Em dia. Está praticamente finalizado.</t>
  </si>
  <si>
    <t>O saneamento do ano de 2015 está praticamente finalizado. O de 2016 está bem adiantado, porém, não irão finalizar no prazo previsto. A ação está atrasada.</t>
  </si>
  <si>
    <t>CNMP_PG_17_COMCC_016</t>
  </si>
  <si>
    <t>Contratação de empresa para fornecimento de solução integrada de gestão de inventário patrimônial com base na tecnologia RFID</t>
  </si>
  <si>
    <t>SGE deverá colocar no Painel Chennel (Concluída).</t>
  </si>
  <si>
    <t>Contratação / Prorrogação de serviço de Brigada 2016</t>
  </si>
  <si>
    <t>A tratar em 02/05.</t>
  </si>
  <si>
    <t>Deve ser prorrogado, sem problemas por enquanto.</t>
  </si>
  <si>
    <t>Previsão para o segundo semestre.</t>
  </si>
  <si>
    <t>Previsão para o segundo semestre. Deve ser realizado por dispensa, devido ao valor baixo.</t>
  </si>
  <si>
    <t>Esse ano será feito por outra unidade, mas a ação está em dia.</t>
  </si>
  <si>
    <t>Em processo de rescisão com a empresa. Novo TR deve ser entregue em 11/4 para contratação de nova empresa, pois empresa atual não está cumprindo com as exigências e pagamento de funcionários. Além de nova contratação está se avaliando se os próximos colocados aceitariam assumir o contrato.</t>
  </si>
  <si>
    <t>A terceira colocada já foi contratada, ou seja, a ação está em dia.</t>
  </si>
  <si>
    <t>Em conversa com a STI. Em dia. Definido que será similar ao sistema da PGR. Previsto para concluir até o meio de junho.</t>
  </si>
  <si>
    <t>A ação está em testes pela COSET, mas está atrasada devido a bugs no sistema.</t>
  </si>
  <si>
    <t>Em dia. Falta chegar o documento pago pelo correio.</t>
  </si>
  <si>
    <t>O DETRAN tem até o final de agosto para encaminhar o emplacamento. Necessário ajustes no cronograma do sistema channel. Dessa forma, a ação está em dia.</t>
  </si>
  <si>
    <t>O TR está sendo finalizado. A ação está caminhando conforme o planejado.</t>
  </si>
  <si>
    <t>Talvez não precise de contratar para esse ano, conforme o que for sendo utilizado no ano.</t>
  </si>
  <si>
    <t>A ação está sendo acompanhada com o setor e estão aguardando para verificar a necessidade de comprar ou não. Ainda há um estoque considerável.</t>
  </si>
  <si>
    <t>Em dia e talvez possa concluir antes do prazo. Valor reduzido para R$ 6.800,00 passado para conserto e manutenção de impressora de crachá R$3.200,00 (nova ação).</t>
  </si>
  <si>
    <t>Será feita adesão com a TRF1. Informado interesse e quantidade para contratação.</t>
  </si>
  <si>
    <t>O CNMP irá aderir a uma ata para isso. A ação está em dia.</t>
  </si>
  <si>
    <t>CNMP_PG_17_COSET_014</t>
  </si>
  <si>
    <t>Franquia Seguro Obrigatório</t>
  </si>
  <si>
    <t>Reserva técnica para acionar o seguro caso seja necessário.</t>
  </si>
  <si>
    <t>CNMP_PG_17_COSET_015</t>
  </si>
  <si>
    <t>Manutenção e conserto de impressora de crachá</t>
  </si>
  <si>
    <t>Executado esse ano foi no valor de R$ 1.197.428,73, correspondendo a 25% da previsão anual.</t>
  </si>
  <si>
    <t>Executado esse ano foi no valor de R$ 456.364,00, correspondendo a 25% da previsão anual.</t>
  </si>
  <si>
    <t>CNMP_PG_17_UDPP_004</t>
  </si>
  <si>
    <t>Indenizações e Restituições</t>
  </si>
  <si>
    <t>Já começou a definição de requisitos para o sistema. O cronograma está um pouco atrasado, mas dentro do prazo.</t>
  </si>
  <si>
    <t>A data fim será alterada no cronograma, mas está em dia.</t>
  </si>
  <si>
    <t>Agora se tornou gratuito. Ação será cancelada.</t>
  </si>
  <si>
    <t>Agora se tornou gratuito. A ação deverá ser concluída no Channel pela unidade.</t>
  </si>
  <si>
    <t>Solicitado reforço de empenho. Em dia. Contratação de obras extrangeiras não permitida pelo contrato. Perspectiva de incluir em nova contratação, com o encerramento do contrato que deve ocorrer agora no início mês. Roberto sugeriu buscar ata para tentar adesão.</t>
  </si>
  <si>
    <t>Ainda está em andamento, mas está em dia.</t>
  </si>
  <si>
    <t>Previsão para o final do ano.</t>
  </si>
  <si>
    <t>Esse contrato já foi renovado. A ação deverá ser concluída no Channel pela unidade.</t>
  </si>
  <si>
    <t>Em pesquisa. Em dia.</t>
  </si>
  <si>
    <t>Contratação de empresa de consultoria jurídica na área de Licitações e Contratos</t>
  </si>
  <si>
    <t>A ação está em dia. Outra empresa deve ser contratada.</t>
  </si>
  <si>
    <t>Começa final de abril e vai até junho.</t>
  </si>
  <si>
    <t>A comissão de sustentabilidade determinou que a semana não será mais feita. Houve a deliberação pelo cancelamento da ação.</t>
  </si>
  <si>
    <t>A ação está em dia. Prevista para o final de setembro.</t>
  </si>
  <si>
    <t>Em análise de real necessidade com a entrada do SEI na casa. Possibilidade de incluir um retroativo.</t>
  </si>
  <si>
    <t>Houve a deliberação pelo cancelamento da ação.</t>
  </si>
  <si>
    <t>Campanhas de conscientização quanto à sustentabilidade</t>
  </si>
  <si>
    <t>A ação está em dia. Sugere-se que a ASCOM retome a atividade de criar as peças publicitárias das campanhas.</t>
  </si>
  <si>
    <t>Elaboração do Plano de Logística Sustentável</t>
  </si>
  <si>
    <t>Elaborar em forma similar aos Planos Diretores.</t>
  </si>
  <si>
    <t>Foi sugerida a alteração do inicio para Setembro.</t>
  </si>
  <si>
    <t>A ação está em dia. Foi feito mais ações que havia previsto no ano.</t>
  </si>
  <si>
    <t>Previsão para o segundo semestre. Em tratativa ainda. Buscando empresa em Brasília. Roberto sugeriu uma inclusão de viagem para inspeção e diligência da empresa de GO que tem prevista para buscar o material.</t>
  </si>
  <si>
    <t>A ação está em dia. O descarte de pilhas e baterias atraves de um termo de entrega para a ABINI. A primeira entrega já foi feita.</t>
  </si>
  <si>
    <t>Em dia, com 2 oficinas realizadas pela COGP, auxiliando na definição das competências organizacionais e participando do grupo para definir as competências comuns.</t>
  </si>
  <si>
    <t>A concluir junto com a revisão do planejamento estratégico do CNMP.</t>
  </si>
  <si>
    <t>A ação está atrasada pois depende do novo planejamento estratégico.</t>
  </si>
  <si>
    <t>Ainda não iniciado. Impactado pelo Congresso e Seminário. Previsão de conclusão no final do ano.</t>
  </si>
  <si>
    <t>Ainda não iniciado. Impactado pelo Congresso e Seminário. Roberto recomendou a realização de mais atividades de divulgação, e realização de palestras para sensibilizar os servidores. Citado exemplo do apoio ao grupo de gestão de competências e portaria nova de gratificação. Roberto ressaltou que o projeto não pode ser amarrado à existência de gratificação.</t>
  </si>
  <si>
    <t>Concluído em dia. Sugestão de divulgação de nota e do relatório na intranet.</t>
  </si>
  <si>
    <t>Em dia. Enviando documentação para a COGP para a autorização da instrutoria.</t>
  </si>
  <si>
    <t>Em dia. Ainda em levantamento dos cursos existentes para a recomendação da trilha.</t>
  </si>
  <si>
    <t>Inserir na revisão do planejamento estratégico.</t>
  </si>
  <si>
    <t>Em dia. Concluído e atualizado. Recomendado pelo Josias para apresentar no CGCE.</t>
  </si>
  <si>
    <t>Em dia. Parceria com a STI (utilizar a expertise dos estatísticos).</t>
  </si>
  <si>
    <t>Em dia. Estabelecido o modelo com aplicação na SGE, a ser replicado para as demais unidades.</t>
  </si>
  <si>
    <t>Em dia. Em levantamento de requisitos das certificações de qualidade e premiações.</t>
  </si>
  <si>
    <t>A ação está atrasada por conta da elaboração do novo planejamento estratégico. Falta criar as bases de qualidade no excel conforme ISO e FNQ.</t>
  </si>
  <si>
    <t>Política aprovada e será submetida na reunião do CGCE. A próxima reunião será no dia 04/05 para capacitação em segurança institucional. Roberto sugeriu de agendar reunião para a próxima semana (dia 10 no início da tarde - 15hs) com a COSET/SA para sensibilizar e trazê-los para participação no GT.</t>
  </si>
  <si>
    <t>Foi deliberado pela alteração do nome da ação para “Acompanhamento das atividades do GT_Riscos”. A ação está em dia.</t>
  </si>
  <si>
    <t>Em dia. Proporcionalmente acima da meta, com 12 novos processos mapeados, e 5 revisados, totalizando 17 processos mapeados até abril.</t>
  </si>
  <si>
    <t>A ser iniciado no segundo semestre.</t>
  </si>
  <si>
    <t>Ação a ser encerrada/cancelada e trabalhada em conjunto com a SGE_011, como um desdobramento desta.</t>
  </si>
  <si>
    <t>Cancelada na 1ª RAO.</t>
  </si>
  <si>
    <t>Falta uma revisão do documento.</t>
  </si>
  <si>
    <t>Falta uma revisão do documento. A ação está atrasada.</t>
  </si>
  <si>
    <t>Revisar minuta para publicar.</t>
  </si>
  <si>
    <t>Falta revisar minuta para publicar. A ação está atrasada.</t>
  </si>
  <si>
    <t>Roberto sugeriu que seja adiantado o processo, e se prepare para quando surgir a demanda da administração. Weskley sugeriu realizar reunião inicial do grupo (ver portaria).</t>
  </si>
  <si>
    <t>Iniciado. Aguardando posicionamento quanto ao orçamento.</t>
  </si>
  <si>
    <t>Em dia. Com alterações atualizadas até 13/março. Fazer o balanço de demonstração das alterações de fácil visualização. Ronan sugeriu criar as janelas de alteração do PG. Sávio sugeriu divulgar o fluxo mapeado das alterações do PG. Cláudio disse que fará a publicação web para a divulgação na RAT sugerida pelo Weskley</t>
  </si>
  <si>
    <t>Em dia. Irá ocorrer conforme o planejado.</t>
  </si>
  <si>
    <t>Concluído. Falta entregar os certificados e relatórios de conclusão. Roberto sugeriu fazer um balanço para apresentar na RAT ou outra reunião específica para isso.</t>
  </si>
  <si>
    <t>Depende de decisão colegiada. Cláudio sugeriu passar para o ano de 2018, após os ajustes às recomendações realizadas pela FNQ. Sugestão aprovado.</t>
  </si>
  <si>
    <t>Ação cancelada na 1ª RAO.</t>
  </si>
  <si>
    <t>Weskley disse que necessita do apoio da alta administração. Josias sugeriu passar para o ano de 2018. Sugestão aprovado.</t>
  </si>
  <si>
    <t>Cláudio sugeriu o encerramanto. Já em andamento pela SPO. Ronan e Weskley recomendaram manter por achar que a do orçamento não contemplará a realidade da gestão, com ferramentas descasadas. Deliberou-se por ficar suspenso até a conclusão da iniciativa da SPO.</t>
  </si>
  <si>
    <t>A ação foi cancelada, uma vez que a SPO já tem uma cadastrada. A SGE irá atuar como interveniente, por meio do servidor Cláudio.</t>
  </si>
  <si>
    <t>Em andamento. Roberto sugeriu aguardar a definição do Planejamento Nacional, para o CNMP se adequar ao papel que se propõe no Nacional. Haverá uma discussão mais aprofundada sobre o assunto.</t>
  </si>
  <si>
    <t>Em dia, sem observações.</t>
  </si>
  <si>
    <t>Foi ressaltado a importância de se fazer uma avaliação geral do PG 2017, quando for publicar o calendário do PG 2018. Roberto sugeriu premiar as unidades que se destacarem no cumprimento da estratégia. A ação está em dia.</t>
  </si>
  <si>
    <t>A ação está em dia. O Visão 360º será apresentado na abertura do congresso.</t>
  </si>
  <si>
    <t>Está em dias.</t>
  </si>
  <si>
    <t>O TR já foi enviado para os articuladores. Está dentro do prazo.</t>
  </si>
  <si>
    <t>O contrato falta a assinatura da empresa e a partir do dia 23/09 estará valendo. A ação foi considerada como concluída</t>
  </si>
  <si>
    <t>Contratação de Postagem e Venda de Produtos Relacionados</t>
  </si>
  <si>
    <t>Está ok, mas estão preocupados com o orçamento. Em algumas ocasiões, a SPR envia material paras as unidades e esse material é devolvido, a exemplo, de caixas de livros para o MP Maranhão. Isso desperdiça orçamento. O SG já está ciente.</t>
  </si>
  <si>
    <t>Irá começar no segundo semestre.</t>
  </si>
  <si>
    <t>Ainda está sendo feito o estudo de ter um módulo no elo para catalogar os documentos físicos para serem inseridos no sistema. Area fim será concentrada no ELO. Previsto para iniciar em agosto e finalizar em dezembro.</t>
  </si>
  <si>
    <t>A STI está fazando a implementação e depois a SPR irá homologar.</t>
  </si>
  <si>
    <t>O controle já existe, mas estão esperando a nova ferramenta de BI para implantação. Os requisitos já foram enviados a STI. A ação está em dia.</t>
  </si>
  <si>
    <t>Estão na fase de implantação, que foi alterada para junho. Antes era 25 de abril. As coisas estão sendo bem encaminhadas. Todos estão envolvidos.</t>
  </si>
  <si>
    <t>A implantação ainda está sendo feita e a virada de chave deve ser na troca de gestão. O sistema deve iniciar no dia 08 de agosto.</t>
  </si>
  <si>
    <t>Está em dia.</t>
  </si>
  <si>
    <t>A ação está aguardando o novo BI para dar continuidade. Será feito no segundo semestre.</t>
  </si>
  <si>
    <t>Está na STI, mas dentro do prazo.</t>
  </si>
  <si>
    <t>O processo voltou da CMCC, porque não tinha anexado a ata. Quando atualizaram, o prazo de adesão venceu. Agora tem que fazer um TR para licitação. A data de entrega do TR  ficou para 15 de abril.</t>
  </si>
  <si>
    <t>A entrega do TR já foi realizada. A ação está em dia.</t>
  </si>
  <si>
    <t>É anual.</t>
  </si>
  <si>
    <t>TR já foi entregue.</t>
  </si>
  <si>
    <t>A ação está atrasada porque o TR demorou na SA.</t>
  </si>
  <si>
    <t>Em andamento. Atualizar Channel.</t>
  </si>
  <si>
    <t>A ação está atrasada. Foi sugerida a negociação com a COMCC para mudar para o dia 31 de julho a entrega do TR</t>
  </si>
  <si>
    <t>TR já foi entregue. Mas a COMCC teve dificuldades em obter cotações. Voltou para a STI que está atuando em conjunto com a COMCC.</t>
  </si>
  <si>
    <t>A contratação teve um problema por não conseguir cotação, por isso o atraso.</t>
  </si>
  <si>
    <t>Corrigir início das atividades no Channel, pois a ação é para o fim do ano.</t>
  </si>
  <si>
    <t>Foi deliberado pela mudança de nome para “Contratação de garantia da solução de videoconferência”. A ação está em dia.</t>
  </si>
  <si>
    <t>Será realizado no segundo semestre.</t>
  </si>
  <si>
    <t>A ação já deveria ter sido iniciada.</t>
  </si>
  <si>
    <t>Na próxima RAO vão decidir de suspende ou não.</t>
  </si>
  <si>
    <t>A ação deverá ser replanejada de acordo com o novo PE-CNMP. A ação está em dia.</t>
  </si>
  <si>
    <t>Tem uma dificuldade inerente à área de comunicar. A Audin sugeriu a criação de um indicador para a comunicação interna. Paulo solicitou apoio da SGE.</t>
  </si>
  <si>
    <t>A STI irá reavaliar se suspende a ação na próxima 3ª RAO. A ação está atrasada.</t>
  </si>
  <si>
    <t>A ação está atrasada.</t>
  </si>
  <si>
    <t>Tem um problema no contrato, pois ele está indo e voltado da COMCC por  problemas de comunicação entre a STI, a COMCC e o SERPRO.</t>
  </si>
  <si>
    <t>A integração demorou porque o SERPRO só assinou o contrato na semana do dia 10 de julho. A ação está em dia.</t>
  </si>
  <si>
    <t>Atrasado. O projeto fica prejudicado pelas demandas de outras ações.</t>
  </si>
  <si>
    <t>Falta mapear o processo de gerenciamento de mudanças e o de configuração. A ação está em dia.</t>
  </si>
  <si>
    <t>Deveria ter iniciado. Paulo Célio vai sentar com Elizêngela e verificar a possibilidade de ser executado.</t>
  </si>
  <si>
    <t>Já há a revisão, a análise de riscos e a análise de viabilidade. Ainda faltam 3 artefatos. (plano de sustentação, plano de estratégia e TR). A ação está atrasada.</t>
  </si>
  <si>
    <t>Concluído. Falta somente homologar e pagar.</t>
  </si>
  <si>
    <t>Em dia. Mas Rodrigo pediu para rever os prazos com Paulo Célio. Paulo Célio sugeriu que a SGE inclua no projeto "Programa de Modernização Tecnólogica, ou seja,  incluir a sigla PMT no início da ação.</t>
  </si>
  <si>
    <t>A ação sofrerá uma alteração de calendário. O Rodrigo irá atualizar as atividades. A ação está em dia.</t>
  </si>
  <si>
    <t>A ação deverá ser suspensa. Já foi encaminhado o memorando. Dessa forma, optou-se por manter a ação em dia.</t>
  </si>
  <si>
    <t>A elaboração da identidade visual já foi concluído. E o acompanhamento é o ano inteiro.</t>
  </si>
  <si>
    <t>Memorando nº 01 muda o nome para Seminário Nacional de Incentivo à Autocomposição do MP  e o evento será nos dias 22 e 23 de junho. Memorando nº  07 solicitou a inclusão das iniciativas: "Estímulo à atualização jurídica nas unidades do MP", "Desenvolvimento de competêcnias autocompositvas das unidades do MP brasileiro",  "Seminário prisões cautelares no RN" no dia 09 de junho e "Encontro nacional do MP do tribunal do Juri" nos dia 29 e 30 de junho.</t>
  </si>
  <si>
    <t>Ação foi desmembrada. Foram realizadas várias capacitações que estão vinculadas a essas ações.</t>
  </si>
  <si>
    <t>Controlar orçamento de acordo com o Memorando Circular nº 03 da SG</t>
  </si>
  <si>
    <t>A ação está prevista para o inicio de agosto.</t>
  </si>
  <si>
    <t>Está na Ascom, mas estão esperando o membro auxiliar para apresentação da ideia.</t>
  </si>
  <si>
    <t>A ação foi concluída. Falta a inclusão do site.</t>
  </si>
  <si>
    <t>A ação não foi iniciada por conta da pendência do regimento. A previsão é até o dia 30/09/2017.</t>
  </si>
  <si>
    <t>UNIDADE</t>
  </si>
  <si>
    <t>ASCOM</t>
  </si>
  <si>
    <t>AUDIN</t>
  </si>
  <si>
    <t>CALJ</t>
  </si>
  <si>
    <t>CCAF</t>
  </si>
  <si>
    <t>CDDF</t>
  </si>
  <si>
    <t>CIJ</t>
  </si>
  <si>
    <t>CN</t>
  </si>
  <si>
    <t>COENG</t>
  </si>
  <si>
    <t>COGCS</t>
  </si>
  <si>
    <t>COGP</t>
  </si>
  <si>
    <t>COMCC</t>
  </si>
  <si>
    <t>COSET</t>
  </si>
  <si>
    <t>CPAMP</t>
  </si>
  <si>
    <t>CSP</t>
  </si>
  <si>
    <t>CTMA</t>
  </si>
  <si>
    <t>CTMI</t>
  </si>
  <si>
    <t>ENASP</t>
  </si>
  <si>
    <t>NEACE</t>
  </si>
  <si>
    <t>OUVIDORIA</t>
  </si>
  <si>
    <t>PRESI</t>
  </si>
  <si>
    <t>SG</t>
  </si>
  <si>
    <t>SGE</t>
  </si>
  <si>
    <t>SPR</t>
  </si>
  <si>
    <t>STI</t>
  </si>
  <si>
    <t>UDPP</t>
  </si>
  <si>
    <t>UNCMP</t>
  </si>
  <si>
    <t>Contagem de STATUS</t>
  </si>
  <si>
    <t>A iniciar</t>
  </si>
  <si>
    <t>Os recursos e as atividades irão para a ação 031. A COENG deverá encaminhar o memorando de alteração da ação para a Secretaria Geral com o remanejamento orçamentário e o cancelamento da ação.</t>
  </si>
  <si>
    <t>Ainda vai iniciar.</t>
  </si>
  <si>
    <t>A Iniciar</t>
  </si>
  <si>
    <t>Tipo</t>
  </si>
  <si>
    <t>Contratação</t>
  </si>
  <si>
    <t>Classificação</t>
  </si>
  <si>
    <t>Iniciativa Setorial</t>
  </si>
  <si>
    <t>(vazio)</t>
  </si>
  <si>
    <t>Projeto Setorial</t>
  </si>
  <si>
    <t>PROJETOS</t>
  </si>
  <si>
    <t>INICIATIVAS</t>
  </si>
  <si>
    <t>CONTRATAÇÕES</t>
  </si>
  <si>
    <t>TOTAL</t>
  </si>
  <si>
    <t>Balanço do Plano de Gestão 2017</t>
  </si>
  <si>
    <t>Fonte: Relatório extraído do sistema Channel em 26/07/2017 às 19:00</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</si>
</sst>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i/>
      <sz val="11"/>
      <color rgb="FF7F7F7F"/>
      <name val="Calibri"/>
      <family val="2"/>
      <scheme val="minor"/>
    </font>
    <font>
      <b/>
      <sz val="10"/>
      <color rgb="FF000000"/>
      <name val="Times New Roman"/>
      <family val="1"/>
      <charset val="1"/>
    </font>
    <font>
      <sz val="10"/>
      <color rgb="FF000000"/>
      <name val="Times New Roman"/>
      <family val="1"/>
      <charset val="1"/>
    </font>
    <font>
      <sz val="11"/>
      <color theme="1"/>
      <name val="Calibri"/>
      <family val="2"/>
      <scheme val="minor"/>
    </font>
    <font>
      <b/>
      <sz val="12"/>
      <color theme="1"/>
      <name val="Times New Roman"/>
      <family val="1"/>
    </font>
    <font>
      <sz val="12"/>
      <color theme="1"/>
      <name val="Times New Roman"/>
      <family val="1"/>
    </font>
    <font>
      <sz val="11"/>
      <color indexed="8"/>
      <name val="Calibri"/>
      <family val="2"/>
      <scheme val="minor"/>
    </font>
    <font>
      <sz val="12"/>
      <color indexed="8"/>
      <name val="Times New Roman"/>
      <family val="1"/>
    </font>
    <font>
      <sz val="11"/>
      <name val="Calibri"/>
      <family val="2"/>
      <scheme val="minor"/>
    </font>
  </fonts>
  <fills count="10">
    <fill>
      <patternFill patternType="none"/>
    </fill>
    <fill>
      <patternFill patternType="gray125"/>
    </fill>
    <fill>
      <patternFill patternType="solid">
        <fgColor rgb="FFFFFFFF"/>
        <bgColor rgb="FFFFFFCC"/>
      </patternFill>
    </fill>
    <fill>
      <patternFill patternType="solid">
        <fgColor rgb="FF00B050"/>
        <bgColor indexed="64"/>
      </patternFill>
    </fill>
    <fill>
      <patternFill patternType="solid">
        <fgColor theme="0" tint="-0.499984740745262"/>
        <bgColor indexed="64"/>
      </patternFill>
    </fill>
    <fill>
      <patternFill patternType="solid">
        <fgColor rgb="FFFF0000"/>
        <bgColor indexed="64"/>
      </patternFill>
    </fill>
    <fill>
      <patternFill patternType="solid">
        <fgColor rgb="FFFFFF00"/>
        <bgColor indexed="64"/>
      </patternFill>
    </fill>
    <fill>
      <patternFill patternType="solid">
        <fgColor theme="0"/>
        <bgColor indexed="64"/>
      </patternFill>
    </fill>
    <fill>
      <patternFill patternType="solid">
        <fgColor rgb="FF00B0F0"/>
        <bgColor indexed="64"/>
      </patternFill>
    </fill>
    <fill>
      <patternFill patternType="solid">
        <fgColor rgb="FFFFC0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auto="1"/>
      </left>
      <right style="thin">
        <color auto="1"/>
      </right>
      <top/>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s>
  <cellStyleXfs count="4">
    <xf numFmtId="0" fontId="0" fillId="0" borderId="0"/>
    <xf numFmtId="0" fontId="1" fillId="0" borderId="0" applyNumberFormat="0" applyFill="0" applyBorder="0" applyAlignment="0" applyProtection="0"/>
    <xf numFmtId="0" fontId="4" fillId="0" borderId="0"/>
    <xf numFmtId="0" fontId="7" fillId="0" borderId="0"/>
  </cellStyleXfs>
  <cellXfs count="34">
    <xf numFmtId="0" fontId="0" fillId="0" borderId="0" xfId="0"/>
    <xf numFmtId="0" fontId="0" fillId="0" borderId="0" xfId="0" pivotButton="1"/>
    <xf numFmtId="0" fontId="0" fillId="0" borderId="0" xfId="0" applyAlignment="1">
      <alignment horizontal="left"/>
    </xf>
    <xf numFmtId="0" fontId="0" fillId="0" borderId="0" xfId="0" applyNumberFormat="1"/>
    <xf numFmtId="0" fontId="2" fillId="2" borderId="1" xfId="1" applyFont="1" applyFill="1" applyBorder="1" applyAlignment="1">
      <alignment horizontal="center" vertical="center" wrapText="1"/>
    </xf>
    <xf numFmtId="0" fontId="3" fillId="2" borderId="1" xfId="1" applyFont="1" applyFill="1" applyBorder="1" applyAlignment="1">
      <alignment horizontal="center" vertical="center" wrapText="1"/>
    </xf>
    <xf numFmtId="0" fontId="3" fillId="2" borderId="1" xfId="1" applyFont="1" applyFill="1" applyBorder="1" applyAlignment="1">
      <alignment horizontal="left" vertical="center" wrapText="1"/>
    </xf>
    <xf numFmtId="0" fontId="3" fillId="2" borderId="2" xfId="1" applyFont="1" applyFill="1" applyBorder="1" applyAlignment="1" applyProtection="1">
      <alignment horizontal="center" vertical="center" wrapText="1"/>
    </xf>
    <xf numFmtId="0" fontId="3" fillId="0" borderId="1" xfId="1" applyFont="1" applyFill="1" applyBorder="1" applyAlignment="1">
      <alignment horizontal="left" vertical="center" wrapText="1"/>
    </xf>
    <xf numFmtId="0" fontId="3" fillId="0" borderId="1" xfId="1" applyFont="1" applyBorder="1" applyAlignment="1">
      <alignment horizontal="center" vertical="center" wrapText="1"/>
    </xf>
    <xf numFmtId="0" fontId="3" fillId="0" borderId="1" xfId="1" applyFont="1" applyBorder="1" applyAlignment="1">
      <alignment horizontal="left" vertical="center" wrapText="1"/>
    </xf>
    <xf numFmtId="0" fontId="3" fillId="2" borderId="3" xfId="1" applyFont="1" applyFill="1" applyBorder="1" applyAlignment="1">
      <alignment horizontal="center" vertical="center" wrapText="1"/>
    </xf>
    <xf numFmtId="0" fontId="3" fillId="2" borderId="4" xfId="1" applyFont="1" applyFill="1" applyBorder="1" applyAlignment="1">
      <alignment horizontal="center" vertical="center" wrapText="1"/>
    </xf>
    <xf numFmtId="0" fontId="3" fillId="2" borderId="5" xfId="1" applyFont="1" applyFill="1" applyBorder="1" applyAlignment="1">
      <alignment horizontal="center" vertical="center" wrapText="1"/>
    </xf>
    <xf numFmtId="0" fontId="3" fillId="2" borderId="1" xfId="1" applyFont="1" applyFill="1" applyBorder="1" applyAlignment="1">
      <alignment vertical="center" wrapText="1"/>
    </xf>
    <xf numFmtId="0" fontId="5" fillId="0" borderId="1" xfId="2" applyFont="1" applyBorder="1"/>
    <xf numFmtId="0" fontId="4" fillId="0" borderId="0" xfId="2"/>
    <xf numFmtId="0" fontId="6" fillId="7" borderId="0" xfId="2" applyFont="1" applyFill="1"/>
    <xf numFmtId="0" fontId="8" fillId="4" borderId="1" xfId="3" applyFont="1" applyFill="1" applyBorder="1"/>
    <xf numFmtId="0" fontId="6" fillId="0" borderId="1" xfId="2" applyFont="1" applyBorder="1"/>
    <xf numFmtId="0" fontId="8" fillId="5" borderId="1" xfId="3" applyFont="1" applyFill="1" applyBorder="1"/>
    <xf numFmtId="0" fontId="8" fillId="6" borderId="1" xfId="3" applyFont="1" applyFill="1" applyBorder="1"/>
    <xf numFmtId="0" fontId="8" fillId="8" borderId="1" xfId="3" applyFont="1" applyFill="1" applyBorder="1"/>
    <xf numFmtId="0" fontId="8" fillId="3" borderId="1" xfId="3" applyFont="1" applyFill="1" applyBorder="1"/>
    <xf numFmtId="0" fontId="6" fillId="7" borderId="0" xfId="2" applyFont="1" applyFill="1" applyAlignment="1">
      <alignment horizontal="center"/>
    </xf>
    <xf numFmtId="0" fontId="8" fillId="9" borderId="1" xfId="3" applyFont="1" applyFill="1" applyBorder="1"/>
    <xf numFmtId="0" fontId="5" fillId="0" borderId="1" xfId="3" applyFont="1" applyBorder="1"/>
    <xf numFmtId="0" fontId="6" fillId="0" borderId="0" xfId="2" applyFont="1"/>
    <xf numFmtId="0" fontId="4" fillId="0" borderId="0" xfId="2" applyFill="1"/>
    <xf numFmtId="0" fontId="4" fillId="0" borderId="0" xfId="2" applyBorder="1"/>
    <xf numFmtId="0" fontId="9" fillId="0" borderId="0" xfId="2" applyFont="1" applyFill="1" applyBorder="1"/>
    <xf numFmtId="0" fontId="4" fillId="7" borderId="0" xfId="2" applyFill="1" applyBorder="1"/>
    <xf numFmtId="0" fontId="5" fillId="7" borderId="0" xfId="2" applyFont="1" applyFill="1" applyAlignment="1">
      <alignment horizontal="center"/>
    </xf>
    <xf numFmtId="0" fontId="6" fillId="7" borderId="0" xfId="2" applyFont="1" applyFill="1" applyAlignment="1">
      <alignment horizontal="center"/>
    </xf>
  </cellXfs>
  <cellStyles count="4">
    <cellStyle name="Normal" xfId="0" builtinId="0"/>
    <cellStyle name="Normal 2" xfId="2"/>
    <cellStyle name="Normal 3" xfId="3"/>
    <cellStyle name="Texto Explicativo" xfId="1" builtinId="53"/>
  </cellStyles>
  <dxfs count="12">
    <dxf>
      <fill>
        <patternFill>
          <bgColor theme="0" tint="-0.499984740745262"/>
        </patternFill>
      </fill>
    </dxf>
    <dxf>
      <fill>
        <patternFill>
          <bgColor rgb="FFFFFF00"/>
        </patternFill>
      </fill>
    </dxf>
    <dxf>
      <fill>
        <patternFill>
          <bgColor rgb="FF7030A0"/>
        </patternFill>
      </fill>
    </dxf>
    <dxf>
      <fill>
        <patternFill>
          <bgColor rgb="FFFF0000"/>
        </patternFill>
      </fill>
    </dxf>
    <dxf>
      <fill>
        <patternFill>
          <bgColor rgb="FF00B050"/>
        </patternFill>
      </fill>
    </dxf>
    <dxf>
      <fill>
        <patternFill>
          <bgColor rgb="FF0070C0"/>
        </patternFill>
      </fill>
    </dxf>
    <dxf>
      <fill>
        <patternFill>
          <bgColor theme="0" tint="-0.499984740745262"/>
        </patternFill>
      </fill>
    </dxf>
    <dxf>
      <fill>
        <patternFill>
          <bgColor rgb="FFFFFF00"/>
        </patternFill>
      </fill>
    </dxf>
    <dxf>
      <fill>
        <patternFill>
          <bgColor rgb="FF7030A0"/>
        </patternFill>
      </fill>
    </dxf>
    <dxf>
      <fill>
        <patternFill>
          <bgColor rgb="FFFF0000"/>
        </patternFill>
      </fill>
    </dxf>
    <dxf>
      <fill>
        <patternFill>
          <bgColor rgb="FF00B050"/>
        </patternFill>
      </fill>
    </dxf>
    <dxf>
      <fill>
        <patternFill>
          <bgColor rgb="FF0070C0"/>
        </patternFill>
      </fill>
    </dxf>
  </dxfs>
  <tableStyles count="0" defaultTableStyle="TableStyleMedium2" defaultPivotStyle="PivotStyleLight16"/>
  <colors>
    <mruColors>
      <color rgb="FFEF15B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2.xml"/><Relationship Id="rId4" Type="http://schemas.openxmlformats.org/officeDocument/2006/relationships/pivotCacheDefinition" Target="pivotCache/pivotCacheDefinition1.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80" b="1"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r>
              <a:rPr lang="en-US"/>
              <a:t>Situação das INICIATIVAS</a:t>
            </a:r>
          </a:p>
        </c:rich>
      </c:tx>
      <c:layout/>
      <c:overlay val="0"/>
      <c:spPr>
        <a:noFill/>
        <a:ln>
          <a:noFill/>
        </a:ln>
        <a:effectLst/>
      </c:spPr>
      <c:txPr>
        <a:bodyPr rot="0" spcFirstLastPara="1" vertOverflow="ellipsis" vert="horz" wrap="square" anchor="ctr" anchorCtr="1"/>
        <a:lstStyle/>
        <a:p>
          <a:pPr>
            <a:defRPr sz="1080" b="1"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pt-BR"/>
        </a:p>
      </c:txPr>
    </c:title>
    <c:autoTitleDeleted val="0"/>
    <c:plotArea>
      <c:layout/>
      <c:pieChart>
        <c:varyColors val="1"/>
        <c:ser>
          <c:idx val="0"/>
          <c:order val="0"/>
          <c:tx>
            <c:strRef>
              <c:f>Balanço!$C$1</c:f>
              <c:strCache>
                <c:ptCount val="1"/>
                <c:pt idx="0">
                  <c:v>INICIATIVAS</c:v>
                </c:pt>
              </c:strCache>
            </c:strRef>
          </c:tx>
          <c:dPt>
            <c:idx val="0"/>
            <c:bubble3D val="0"/>
            <c:spPr>
              <a:solidFill>
                <a:schemeClr val="bg1">
                  <a:lumMod val="50000"/>
                </a:schemeClr>
              </a:solidFill>
              <a:ln>
                <a:noFill/>
              </a:ln>
              <a:effectLst/>
            </c:spPr>
          </c:dPt>
          <c:dPt>
            <c:idx val="1"/>
            <c:bubble3D val="0"/>
            <c:spPr>
              <a:solidFill>
                <a:srgbClr val="FF0000"/>
              </a:solidFill>
              <a:ln>
                <a:noFill/>
              </a:ln>
              <a:effectLst/>
            </c:spPr>
          </c:dPt>
          <c:dPt>
            <c:idx val="2"/>
            <c:bubble3D val="0"/>
            <c:spPr>
              <a:solidFill>
                <a:srgbClr val="FFFF00"/>
              </a:solidFill>
              <a:ln>
                <a:noFill/>
              </a:ln>
              <a:effectLst/>
            </c:spPr>
          </c:dPt>
          <c:dPt>
            <c:idx val="3"/>
            <c:bubble3D val="0"/>
            <c:spPr>
              <a:solidFill>
                <a:srgbClr val="00B0F0"/>
              </a:solidFill>
              <a:ln>
                <a:noFill/>
              </a:ln>
              <a:effectLst/>
            </c:spPr>
          </c:dPt>
          <c:dPt>
            <c:idx val="4"/>
            <c:bubble3D val="0"/>
            <c:spPr>
              <a:solidFill>
                <a:srgbClr val="00B050"/>
              </a:solidFill>
              <a:ln>
                <a:noFill/>
              </a:ln>
              <a:effectLst>
                <a:outerShdw blurRad="40000" dist="23000" dir="5400000" rotWithShape="0">
                  <a:srgbClr val="000000">
                    <a:alpha val="35000"/>
                  </a:srgbClr>
                </a:outerShdw>
              </a:effectLst>
            </c:spPr>
          </c:dPt>
          <c:dPt>
            <c:idx val="5"/>
            <c:bubble3D val="0"/>
            <c:spPr>
              <a:solidFill>
                <a:srgbClr val="FFC000"/>
              </a:solidFill>
              <a:ln>
                <a:noFill/>
              </a:ln>
              <a:effectLst>
                <a:outerShdw blurRad="40000" dist="23000" dir="5400000" rotWithShape="0">
                  <a:srgbClr val="000000">
                    <a:alpha val="35000"/>
                  </a:srgbClr>
                </a:outerShdw>
              </a:effectLst>
            </c:spPr>
          </c:dPt>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pt-BR"/>
              </a:p>
            </c:txPr>
            <c:dLblPos val="outEnd"/>
            <c:showLegendKey val="0"/>
            <c:showVal val="1"/>
            <c:showCatName val="0"/>
            <c:showSerName val="0"/>
            <c:showPercent val="1"/>
            <c:showBubbleSize val="0"/>
            <c:separator>
</c:separator>
            <c:showLeaderLines val="1"/>
            <c:leaderLines>
              <c:spPr>
                <a:ln w="9525">
                  <a:solidFill>
                    <a:schemeClr val="tx2">
                      <a:lumMod val="35000"/>
                      <a:lumOff val="65000"/>
                    </a:schemeClr>
                  </a:solidFill>
                </a:ln>
                <a:effectLst/>
              </c:spPr>
            </c:leaderLines>
            <c:extLst>
              <c:ext xmlns:c15="http://schemas.microsoft.com/office/drawing/2012/chart" uri="{CE6537A1-D6FC-4f65-9D91-7224C49458BB}">
                <c15:layout/>
              </c:ext>
            </c:extLst>
          </c:dLbls>
          <c:cat>
            <c:strRef>
              <c:f>Balanço!$A$2:$A$7</c:f>
              <c:strCache>
                <c:ptCount val="6"/>
                <c:pt idx="0">
                  <c:v>A iniciar</c:v>
                </c:pt>
                <c:pt idx="1">
                  <c:v>Atrasado</c:v>
                </c:pt>
                <c:pt idx="2">
                  <c:v>Cancelado</c:v>
                </c:pt>
                <c:pt idx="3">
                  <c:v>Concluído</c:v>
                </c:pt>
                <c:pt idx="4">
                  <c:v>Em dia</c:v>
                </c:pt>
                <c:pt idx="5">
                  <c:v>Suspenso</c:v>
                </c:pt>
              </c:strCache>
            </c:strRef>
          </c:cat>
          <c:val>
            <c:numRef>
              <c:f>Balanço!$C$2:$C$7</c:f>
              <c:numCache>
                <c:formatCode>General</c:formatCode>
                <c:ptCount val="6"/>
                <c:pt idx="0">
                  <c:v>14</c:v>
                </c:pt>
                <c:pt idx="1">
                  <c:v>18</c:v>
                </c:pt>
                <c:pt idx="2">
                  <c:v>5</c:v>
                </c:pt>
                <c:pt idx="3">
                  <c:v>42</c:v>
                </c:pt>
                <c:pt idx="4">
                  <c:v>120</c:v>
                </c:pt>
                <c:pt idx="5">
                  <c:v>2</c:v>
                </c:pt>
              </c:numCache>
            </c:numRef>
          </c:val>
        </c:ser>
        <c:dLbls>
          <c:showLegendKey val="0"/>
          <c:showVal val="0"/>
          <c:showCatName val="0"/>
          <c:showSerName val="0"/>
          <c:showPercent val="0"/>
          <c:showBubbleSize val="0"/>
          <c:showLeaderLines val="1"/>
        </c:dLbls>
        <c:firstSliceAng val="0"/>
      </c:pie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pt-BR"/>
        </a:p>
      </c:txPr>
    </c:legend>
    <c:plotVisOnly val="1"/>
    <c:dispBlanksAs val="gap"/>
    <c:showDLblsOverMax val="0"/>
  </c:chart>
  <c:spPr>
    <a:solidFill>
      <a:schemeClr val="bg1"/>
    </a:solidFill>
    <a:ln w="9525" cap="flat" cmpd="sng" algn="ctr">
      <a:noFill/>
      <a:round/>
    </a:ln>
    <a:effectLst/>
  </c:spPr>
  <c:txPr>
    <a:bodyPr/>
    <a:lstStyle/>
    <a:p>
      <a:pPr>
        <a:defRPr sz="900">
          <a:solidFill>
            <a:sysClr val="windowText" lastClr="000000"/>
          </a:solidFill>
          <a:latin typeface="Times New Roman" panose="02020603050405020304" pitchFamily="18" charset="0"/>
          <a:cs typeface="Times New Roman" panose="02020603050405020304" pitchFamily="18" charset="0"/>
        </a:defRPr>
      </a:pPr>
      <a:endParaRPr lang="pt-BR"/>
    </a:p>
  </c:txPr>
  <c:printSettings>
    <c:headerFooter/>
    <c:pageMargins b="0.78740157499999996" l="0.511811024" r="0.511811024" t="0.78740157499999996" header="0.31496062000000002" footer="0.3149606200000000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80" b="1"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r>
              <a:rPr lang="en-US"/>
              <a:t>Situação dos PROJETOS</a:t>
            </a:r>
          </a:p>
        </c:rich>
      </c:tx>
      <c:layout/>
      <c:overlay val="0"/>
      <c:spPr>
        <a:noFill/>
        <a:ln>
          <a:noFill/>
        </a:ln>
        <a:effectLst/>
      </c:spPr>
      <c:txPr>
        <a:bodyPr rot="0" spcFirstLastPara="1" vertOverflow="ellipsis" vert="horz" wrap="square" anchor="ctr" anchorCtr="1"/>
        <a:lstStyle/>
        <a:p>
          <a:pPr>
            <a:defRPr sz="1080" b="1"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pt-BR"/>
        </a:p>
      </c:txPr>
    </c:title>
    <c:autoTitleDeleted val="0"/>
    <c:plotArea>
      <c:layout/>
      <c:pieChart>
        <c:varyColors val="1"/>
        <c:ser>
          <c:idx val="0"/>
          <c:order val="0"/>
          <c:tx>
            <c:strRef>
              <c:f>Balanço!$B$1</c:f>
              <c:strCache>
                <c:ptCount val="1"/>
                <c:pt idx="0">
                  <c:v>PROJETOS</c:v>
                </c:pt>
              </c:strCache>
            </c:strRef>
          </c:tx>
          <c:dPt>
            <c:idx val="0"/>
            <c:bubble3D val="0"/>
            <c:spPr>
              <a:solidFill>
                <a:schemeClr val="bg1">
                  <a:lumMod val="50000"/>
                </a:schemeClr>
              </a:solidFill>
              <a:ln>
                <a:noFill/>
              </a:ln>
              <a:effectLst/>
            </c:spPr>
          </c:dPt>
          <c:dPt>
            <c:idx val="1"/>
            <c:bubble3D val="0"/>
            <c:spPr>
              <a:solidFill>
                <a:srgbClr val="FF0000"/>
              </a:solidFill>
              <a:ln>
                <a:noFill/>
              </a:ln>
              <a:effectLst/>
            </c:spPr>
          </c:dPt>
          <c:dPt>
            <c:idx val="2"/>
            <c:bubble3D val="0"/>
            <c:spPr>
              <a:solidFill>
                <a:srgbClr val="FFFF00"/>
              </a:solidFill>
              <a:ln>
                <a:noFill/>
              </a:ln>
              <a:effectLst/>
            </c:spPr>
          </c:dPt>
          <c:dPt>
            <c:idx val="3"/>
            <c:bubble3D val="0"/>
            <c:spPr>
              <a:solidFill>
                <a:srgbClr val="00B0F0"/>
              </a:solidFill>
              <a:ln>
                <a:noFill/>
              </a:ln>
              <a:effectLst/>
            </c:spPr>
          </c:dPt>
          <c:dPt>
            <c:idx val="4"/>
            <c:bubble3D val="0"/>
            <c:spPr>
              <a:solidFill>
                <a:srgbClr val="00B050"/>
              </a:solidFill>
              <a:ln>
                <a:noFill/>
              </a:ln>
              <a:effectLst>
                <a:outerShdw blurRad="40000" dist="23000" dir="5400000" rotWithShape="0">
                  <a:srgbClr val="000000">
                    <a:alpha val="35000"/>
                  </a:srgbClr>
                </a:outerShdw>
              </a:effectLst>
            </c:spPr>
          </c:dPt>
          <c:dPt>
            <c:idx val="5"/>
            <c:bubble3D val="0"/>
            <c:spPr>
              <a:solidFill>
                <a:srgbClr val="FFC000"/>
              </a:solidFill>
              <a:ln>
                <a:noFill/>
              </a:ln>
              <a:effectLst>
                <a:outerShdw blurRad="40000" dist="23000" dir="5400000" rotWithShape="0">
                  <a:srgbClr val="000000">
                    <a:alpha val="35000"/>
                  </a:srgbClr>
                </a:outerShdw>
              </a:effectLst>
            </c:spPr>
          </c:dPt>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pt-BR"/>
              </a:p>
            </c:txPr>
            <c:dLblPos val="outEnd"/>
            <c:showLegendKey val="0"/>
            <c:showVal val="1"/>
            <c:showCatName val="0"/>
            <c:showSerName val="0"/>
            <c:showPercent val="1"/>
            <c:showBubbleSize val="0"/>
            <c:separator>
</c:separator>
            <c:showLeaderLines val="1"/>
            <c:leaderLines>
              <c:spPr>
                <a:ln w="9525">
                  <a:solidFill>
                    <a:schemeClr val="tx2">
                      <a:lumMod val="35000"/>
                      <a:lumOff val="65000"/>
                    </a:schemeClr>
                  </a:solidFill>
                </a:ln>
                <a:effectLst/>
              </c:spPr>
            </c:leaderLines>
            <c:extLst>
              <c:ext xmlns:c15="http://schemas.microsoft.com/office/drawing/2012/chart" uri="{CE6537A1-D6FC-4f65-9D91-7224C49458BB}">
                <c15:layout/>
              </c:ext>
            </c:extLst>
          </c:dLbls>
          <c:cat>
            <c:strRef>
              <c:f>Balanço!$A$2:$A$7</c:f>
              <c:strCache>
                <c:ptCount val="6"/>
                <c:pt idx="0">
                  <c:v>A iniciar</c:v>
                </c:pt>
                <c:pt idx="1">
                  <c:v>Atrasado</c:v>
                </c:pt>
                <c:pt idx="2">
                  <c:v>Cancelado</c:v>
                </c:pt>
                <c:pt idx="3">
                  <c:v>Concluído</c:v>
                </c:pt>
                <c:pt idx="4">
                  <c:v>Em dia</c:v>
                </c:pt>
                <c:pt idx="5">
                  <c:v>Suspenso</c:v>
                </c:pt>
              </c:strCache>
            </c:strRef>
          </c:cat>
          <c:val>
            <c:numRef>
              <c:f>Balanço!$B$2:$B$7</c:f>
              <c:numCache>
                <c:formatCode>General</c:formatCode>
                <c:ptCount val="6"/>
                <c:pt idx="0">
                  <c:v>7</c:v>
                </c:pt>
                <c:pt idx="1">
                  <c:v>2</c:v>
                </c:pt>
                <c:pt idx="2">
                  <c:v>4</c:v>
                </c:pt>
                <c:pt idx="3">
                  <c:v>20</c:v>
                </c:pt>
                <c:pt idx="4">
                  <c:v>30</c:v>
                </c:pt>
                <c:pt idx="5">
                  <c:v>0</c:v>
                </c:pt>
              </c:numCache>
            </c:numRef>
          </c:val>
        </c:ser>
        <c:dLbls>
          <c:showLegendKey val="0"/>
          <c:showVal val="0"/>
          <c:showCatName val="0"/>
          <c:showSerName val="0"/>
          <c:showPercent val="0"/>
          <c:showBubbleSize val="0"/>
          <c:showLeaderLines val="1"/>
        </c:dLbls>
        <c:firstSliceAng val="0"/>
      </c:pie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pt-BR"/>
        </a:p>
      </c:txPr>
    </c:legend>
    <c:plotVisOnly val="1"/>
    <c:dispBlanksAs val="gap"/>
    <c:showDLblsOverMax val="0"/>
  </c:chart>
  <c:spPr>
    <a:solidFill>
      <a:schemeClr val="bg1"/>
    </a:solidFill>
    <a:ln w="9525" cap="flat" cmpd="sng" algn="ctr">
      <a:noFill/>
      <a:round/>
    </a:ln>
    <a:effectLst/>
  </c:spPr>
  <c:txPr>
    <a:bodyPr/>
    <a:lstStyle/>
    <a:p>
      <a:pPr>
        <a:defRPr sz="900">
          <a:solidFill>
            <a:sysClr val="windowText" lastClr="000000"/>
          </a:solidFill>
          <a:latin typeface="Times New Roman" panose="02020603050405020304" pitchFamily="18" charset="0"/>
          <a:cs typeface="Times New Roman" panose="02020603050405020304" pitchFamily="18" charset="0"/>
        </a:defRPr>
      </a:pPr>
      <a:endParaRPr lang="pt-BR"/>
    </a:p>
  </c:txPr>
  <c:printSettings>
    <c:headerFooter/>
    <c:pageMargins b="0.78740157499999996" l="0.511811024" r="0.511811024" t="0.78740157499999996" header="0.31496062000000002" footer="0.3149606200000000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80" b="1"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r>
              <a:rPr lang="en-US"/>
              <a:t>Situação das CONTRATAÇÕES</a:t>
            </a:r>
          </a:p>
        </c:rich>
      </c:tx>
      <c:layout/>
      <c:overlay val="0"/>
      <c:spPr>
        <a:noFill/>
        <a:ln>
          <a:noFill/>
        </a:ln>
        <a:effectLst/>
      </c:spPr>
      <c:txPr>
        <a:bodyPr rot="0" spcFirstLastPara="1" vertOverflow="ellipsis" vert="horz" wrap="square" anchor="ctr" anchorCtr="1"/>
        <a:lstStyle/>
        <a:p>
          <a:pPr>
            <a:defRPr sz="1080" b="1"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pt-BR"/>
        </a:p>
      </c:txPr>
    </c:title>
    <c:autoTitleDeleted val="0"/>
    <c:plotArea>
      <c:layout/>
      <c:pieChart>
        <c:varyColors val="1"/>
        <c:ser>
          <c:idx val="0"/>
          <c:order val="0"/>
          <c:tx>
            <c:strRef>
              <c:f>Balanço!$D$1</c:f>
              <c:strCache>
                <c:ptCount val="1"/>
                <c:pt idx="0">
                  <c:v>CONTRATAÇÕES</c:v>
                </c:pt>
              </c:strCache>
            </c:strRef>
          </c:tx>
          <c:dPt>
            <c:idx val="0"/>
            <c:bubble3D val="0"/>
            <c:spPr>
              <a:solidFill>
                <a:schemeClr val="bg1">
                  <a:lumMod val="50000"/>
                </a:schemeClr>
              </a:solidFill>
              <a:ln>
                <a:noFill/>
              </a:ln>
              <a:effectLst/>
            </c:spPr>
          </c:dPt>
          <c:dPt>
            <c:idx val="1"/>
            <c:bubble3D val="0"/>
            <c:spPr>
              <a:solidFill>
                <a:srgbClr val="FF0000"/>
              </a:solidFill>
              <a:ln>
                <a:noFill/>
              </a:ln>
              <a:effectLst/>
            </c:spPr>
          </c:dPt>
          <c:dPt>
            <c:idx val="2"/>
            <c:bubble3D val="0"/>
            <c:spPr>
              <a:solidFill>
                <a:srgbClr val="FFFF00"/>
              </a:solidFill>
              <a:ln>
                <a:noFill/>
              </a:ln>
              <a:effectLst/>
            </c:spPr>
          </c:dPt>
          <c:dPt>
            <c:idx val="3"/>
            <c:bubble3D val="0"/>
            <c:spPr>
              <a:solidFill>
                <a:srgbClr val="00B0F0"/>
              </a:solidFill>
              <a:ln>
                <a:noFill/>
              </a:ln>
              <a:effectLst/>
            </c:spPr>
          </c:dPt>
          <c:dPt>
            <c:idx val="4"/>
            <c:bubble3D val="0"/>
            <c:spPr>
              <a:solidFill>
                <a:srgbClr val="00B050"/>
              </a:solidFill>
              <a:ln>
                <a:noFill/>
              </a:ln>
              <a:effectLst>
                <a:outerShdw blurRad="40000" dist="23000" dir="5400000" rotWithShape="0">
                  <a:srgbClr val="000000">
                    <a:alpha val="35000"/>
                  </a:srgbClr>
                </a:outerShdw>
              </a:effectLst>
            </c:spPr>
          </c:dPt>
          <c:dPt>
            <c:idx val="5"/>
            <c:bubble3D val="0"/>
            <c:spPr>
              <a:solidFill>
                <a:srgbClr val="FFC000"/>
              </a:solidFill>
              <a:ln>
                <a:noFill/>
              </a:ln>
              <a:effectLst>
                <a:outerShdw blurRad="40000" dist="23000" dir="5400000" rotWithShape="0">
                  <a:srgbClr val="000000">
                    <a:alpha val="35000"/>
                  </a:srgbClr>
                </a:outerShdw>
              </a:effectLst>
            </c:spPr>
          </c:dPt>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pt-BR"/>
              </a:p>
            </c:txPr>
            <c:dLblPos val="outEnd"/>
            <c:showLegendKey val="0"/>
            <c:showVal val="1"/>
            <c:showCatName val="0"/>
            <c:showSerName val="0"/>
            <c:showPercent val="1"/>
            <c:showBubbleSize val="0"/>
            <c:separator>
</c:separator>
            <c:showLeaderLines val="1"/>
            <c:leaderLines>
              <c:spPr>
                <a:ln w="9525">
                  <a:solidFill>
                    <a:schemeClr val="tx2">
                      <a:lumMod val="35000"/>
                      <a:lumOff val="65000"/>
                    </a:schemeClr>
                  </a:solidFill>
                </a:ln>
                <a:effectLst/>
              </c:spPr>
            </c:leaderLines>
            <c:extLst>
              <c:ext xmlns:c15="http://schemas.microsoft.com/office/drawing/2012/chart" uri="{CE6537A1-D6FC-4f65-9D91-7224C49458BB}">
                <c15:layout/>
              </c:ext>
            </c:extLst>
          </c:dLbls>
          <c:cat>
            <c:strRef>
              <c:f>Balanço!$A$2:$A$7</c:f>
              <c:strCache>
                <c:ptCount val="6"/>
                <c:pt idx="0">
                  <c:v>A iniciar</c:v>
                </c:pt>
                <c:pt idx="1">
                  <c:v>Atrasado</c:v>
                </c:pt>
                <c:pt idx="2">
                  <c:v>Cancelado</c:v>
                </c:pt>
                <c:pt idx="3">
                  <c:v>Concluído</c:v>
                </c:pt>
                <c:pt idx="4">
                  <c:v>Em dia</c:v>
                </c:pt>
                <c:pt idx="5">
                  <c:v>Suspenso</c:v>
                </c:pt>
              </c:strCache>
            </c:strRef>
          </c:cat>
          <c:val>
            <c:numRef>
              <c:f>Balanço!$D$2:$D$7</c:f>
              <c:numCache>
                <c:formatCode>General</c:formatCode>
                <c:ptCount val="6"/>
                <c:pt idx="0">
                  <c:v>2</c:v>
                </c:pt>
                <c:pt idx="1">
                  <c:v>6</c:v>
                </c:pt>
                <c:pt idx="2">
                  <c:v>4</c:v>
                </c:pt>
                <c:pt idx="3">
                  <c:v>19</c:v>
                </c:pt>
                <c:pt idx="4">
                  <c:v>67</c:v>
                </c:pt>
                <c:pt idx="5">
                  <c:v>1</c:v>
                </c:pt>
              </c:numCache>
            </c:numRef>
          </c:val>
        </c:ser>
        <c:dLbls>
          <c:showLegendKey val="0"/>
          <c:showVal val="0"/>
          <c:showCatName val="0"/>
          <c:showSerName val="0"/>
          <c:showPercent val="0"/>
          <c:showBubbleSize val="0"/>
          <c:showLeaderLines val="1"/>
        </c:dLbls>
        <c:firstSliceAng val="0"/>
      </c:pie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pt-BR"/>
        </a:p>
      </c:txPr>
    </c:legend>
    <c:plotVisOnly val="1"/>
    <c:dispBlanksAs val="gap"/>
    <c:showDLblsOverMax val="0"/>
  </c:chart>
  <c:spPr>
    <a:solidFill>
      <a:schemeClr val="bg1"/>
    </a:solidFill>
    <a:ln w="9525" cap="flat" cmpd="sng" algn="ctr">
      <a:noFill/>
      <a:round/>
    </a:ln>
    <a:effectLst/>
  </c:spPr>
  <c:txPr>
    <a:bodyPr/>
    <a:lstStyle/>
    <a:p>
      <a:pPr>
        <a:defRPr sz="900">
          <a:solidFill>
            <a:sysClr val="windowText" lastClr="000000"/>
          </a:solidFill>
          <a:latin typeface="Times New Roman" panose="02020603050405020304" pitchFamily="18" charset="0"/>
          <a:cs typeface="Times New Roman" panose="02020603050405020304" pitchFamily="18" charset="0"/>
        </a:defRPr>
      </a:pPr>
      <a:endParaRPr lang="pt-BR"/>
    </a:p>
  </c:txPr>
  <c:printSettings>
    <c:headerFooter/>
    <c:pageMargins b="0.78740157499999996" l="0.511811024" r="0.511811024" t="0.78740157499999996" header="0.31496062000000002" footer="0.3149606200000000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80" b="1"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r>
              <a:rPr lang="en-US"/>
              <a:t>Situação das ações - TOTAL</a:t>
            </a:r>
          </a:p>
        </c:rich>
      </c:tx>
      <c:layout/>
      <c:overlay val="0"/>
      <c:spPr>
        <a:noFill/>
        <a:ln>
          <a:noFill/>
        </a:ln>
        <a:effectLst/>
      </c:spPr>
      <c:txPr>
        <a:bodyPr rot="0" spcFirstLastPara="1" vertOverflow="ellipsis" vert="horz" wrap="square" anchor="ctr" anchorCtr="1"/>
        <a:lstStyle/>
        <a:p>
          <a:pPr>
            <a:defRPr sz="1080" b="1"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pt-BR"/>
        </a:p>
      </c:txPr>
    </c:title>
    <c:autoTitleDeleted val="0"/>
    <c:plotArea>
      <c:layout/>
      <c:pieChart>
        <c:varyColors val="1"/>
        <c:ser>
          <c:idx val="1"/>
          <c:order val="0"/>
          <c:tx>
            <c:strRef>
              <c:f>Balanço!$E$1</c:f>
              <c:strCache>
                <c:ptCount val="1"/>
                <c:pt idx="0">
                  <c:v>TOTAL</c:v>
                </c:pt>
              </c:strCache>
            </c:strRef>
          </c:tx>
          <c:dPt>
            <c:idx val="0"/>
            <c:bubble3D val="0"/>
            <c:spPr>
              <a:solidFill>
                <a:schemeClr val="bg1">
                  <a:lumMod val="50000"/>
                </a:schemeClr>
              </a:solidFill>
              <a:ln>
                <a:noFill/>
              </a:ln>
              <a:effectLst/>
            </c:spPr>
          </c:dPt>
          <c:dPt>
            <c:idx val="1"/>
            <c:bubble3D val="0"/>
            <c:spPr>
              <a:solidFill>
                <a:srgbClr val="FF0000"/>
              </a:solidFill>
              <a:ln>
                <a:noFill/>
              </a:ln>
              <a:effectLst/>
            </c:spPr>
          </c:dPt>
          <c:dPt>
            <c:idx val="2"/>
            <c:bubble3D val="0"/>
            <c:spPr>
              <a:solidFill>
                <a:srgbClr val="FFFF00"/>
              </a:solidFill>
              <a:ln>
                <a:noFill/>
              </a:ln>
              <a:effectLst/>
            </c:spPr>
          </c:dPt>
          <c:dPt>
            <c:idx val="3"/>
            <c:bubble3D val="0"/>
            <c:spPr>
              <a:solidFill>
                <a:srgbClr val="00B0F0"/>
              </a:solidFill>
              <a:ln>
                <a:noFill/>
              </a:ln>
              <a:effectLst/>
            </c:spPr>
          </c:dPt>
          <c:dPt>
            <c:idx val="4"/>
            <c:bubble3D val="0"/>
            <c:spPr>
              <a:solidFill>
                <a:srgbClr val="00B050"/>
              </a:solidFill>
              <a:ln>
                <a:noFill/>
              </a:ln>
              <a:effectLst>
                <a:outerShdw blurRad="40000" dist="23000" dir="5400000" rotWithShape="0">
                  <a:srgbClr val="000000">
                    <a:alpha val="35000"/>
                  </a:srgbClr>
                </a:outerShdw>
              </a:effectLst>
            </c:spPr>
          </c:dPt>
          <c:dPt>
            <c:idx val="5"/>
            <c:bubble3D val="0"/>
            <c:spPr>
              <a:solidFill>
                <a:srgbClr val="FFC000"/>
              </a:solidFill>
              <a:ln>
                <a:noFill/>
              </a:ln>
              <a:effectLst>
                <a:outerShdw blurRad="40000" dist="23000" dir="5400000" rotWithShape="0">
                  <a:srgbClr val="000000">
                    <a:alpha val="35000"/>
                  </a:srgbClr>
                </a:outerShdw>
              </a:effectLst>
            </c:spPr>
          </c:dPt>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pt-BR"/>
              </a:p>
            </c:txPr>
            <c:dLblPos val="outEnd"/>
            <c:showLegendKey val="0"/>
            <c:showVal val="1"/>
            <c:showCatName val="0"/>
            <c:showSerName val="0"/>
            <c:showPercent val="1"/>
            <c:showBubbleSize val="0"/>
            <c:separator>
</c:separator>
            <c:showLeaderLines val="0"/>
            <c:extLst>
              <c:ext xmlns:c15="http://schemas.microsoft.com/office/drawing/2012/chart" uri="{CE6537A1-D6FC-4f65-9D91-7224C49458BB}">
                <c15:layout/>
              </c:ext>
            </c:extLst>
          </c:dLbls>
          <c:cat>
            <c:strRef>
              <c:f>Balanço!$A$2:$A$7</c:f>
              <c:strCache>
                <c:ptCount val="6"/>
                <c:pt idx="0">
                  <c:v>A iniciar</c:v>
                </c:pt>
                <c:pt idx="1">
                  <c:v>Atrasado</c:v>
                </c:pt>
                <c:pt idx="2">
                  <c:v>Cancelado</c:v>
                </c:pt>
                <c:pt idx="3">
                  <c:v>Concluído</c:v>
                </c:pt>
                <c:pt idx="4">
                  <c:v>Em dia</c:v>
                </c:pt>
                <c:pt idx="5">
                  <c:v>Suspenso</c:v>
                </c:pt>
              </c:strCache>
            </c:strRef>
          </c:cat>
          <c:val>
            <c:numRef>
              <c:f>Balanço!$E$2:$E$7</c:f>
              <c:numCache>
                <c:formatCode>General</c:formatCode>
                <c:ptCount val="6"/>
                <c:pt idx="0">
                  <c:v>23</c:v>
                </c:pt>
                <c:pt idx="1">
                  <c:v>26</c:v>
                </c:pt>
                <c:pt idx="2">
                  <c:v>13</c:v>
                </c:pt>
                <c:pt idx="3">
                  <c:v>81</c:v>
                </c:pt>
                <c:pt idx="4">
                  <c:v>217</c:v>
                </c:pt>
                <c:pt idx="5">
                  <c:v>3</c:v>
                </c:pt>
              </c:numCache>
            </c:numRef>
          </c:val>
        </c:ser>
        <c:ser>
          <c:idx val="0"/>
          <c:order val="1"/>
          <c:tx>
            <c:strRef>
              <c:f>Balanço!$B$1</c:f>
              <c:strCache>
                <c:ptCount val="1"/>
                <c:pt idx="0">
                  <c:v>PROJETOS</c:v>
                </c:pt>
              </c:strCache>
            </c:strRef>
          </c:tx>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c:spPr>
          </c:dPt>
          <c:dPt>
            <c:idx val="2"/>
            <c:bubble3D val="0"/>
            <c:spPr>
              <a:solidFill>
                <a:srgbClr val="0070C0"/>
              </a:solidFill>
              <a:ln>
                <a:noFill/>
              </a:ln>
              <a:effectLst/>
            </c:spPr>
          </c:dPt>
          <c:dPt>
            <c:idx val="3"/>
            <c:bubble3D val="0"/>
            <c:spPr>
              <a:solidFill>
                <a:srgbClr val="FFC000"/>
              </a:solidFill>
              <a:ln>
                <a:noFill/>
              </a:ln>
              <a:effectLst/>
            </c:spPr>
          </c:dPt>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pt-BR"/>
              </a:p>
            </c:txPr>
            <c:dLblPos val="outEnd"/>
            <c:showLegendKey val="0"/>
            <c:showVal val="1"/>
            <c:showCatName val="0"/>
            <c:showSerName val="0"/>
            <c:showPercent val="1"/>
            <c:showBubbleSize val="0"/>
            <c:separator>
</c:separator>
            <c:showLeaderLines val="1"/>
            <c:leaderLines>
              <c:spPr>
                <a:ln w="9525">
                  <a:solidFill>
                    <a:schemeClr val="tx2">
                      <a:lumMod val="35000"/>
                      <a:lumOff val="65000"/>
                    </a:schemeClr>
                  </a:solidFill>
                </a:ln>
                <a:effectLst/>
              </c:spPr>
            </c:leaderLines>
            <c:extLst>
              <c:ext xmlns:c15="http://schemas.microsoft.com/office/drawing/2012/chart" uri="{CE6537A1-D6FC-4f65-9D91-7224C49458BB}"/>
            </c:extLst>
          </c:dLbls>
          <c:cat>
            <c:strRef>
              <c:f>Balanço!$A$2:$A$7</c:f>
              <c:strCache>
                <c:ptCount val="6"/>
                <c:pt idx="0">
                  <c:v>A iniciar</c:v>
                </c:pt>
                <c:pt idx="1">
                  <c:v>Atrasado</c:v>
                </c:pt>
                <c:pt idx="2">
                  <c:v>Cancelado</c:v>
                </c:pt>
                <c:pt idx="3">
                  <c:v>Concluído</c:v>
                </c:pt>
                <c:pt idx="4">
                  <c:v>Em dia</c:v>
                </c:pt>
                <c:pt idx="5">
                  <c:v>Suspenso</c:v>
                </c:pt>
              </c:strCache>
            </c:strRef>
          </c:cat>
          <c:val>
            <c:numRef>
              <c:f>Balanço!$B$2:$B$5</c:f>
              <c:numCache>
                <c:formatCode>General</c:formatCode>
                <c:ptCount val="4"/>
                <c:pt idx="0">
                  <c:v>7</c:v>
                </c:pt>
                <c:pt idx="1">
                  <c:v>2</c:v>
                </c:pt>
                <c:pt idx="2">
                  <c:v>4</c:v>
                </c:pt>
                <c:pt idx="3">
                  <c:v>20</c:v>
                </c:pt>
              </c:numCache>
            </c:numRef>
          </c:val>
        </c:ser>
        <c:dLbls>
          <c:dLblPos val="outEnd"/>
          <c:showLegendKey val="0"/>
          <c:showVal val="1"/>
          <c:showCatName val="0"/>
          <c:showSerName val="0"/>
          <c:showPercent val="0"/>
          <c:showBubbleSize val="0"/>
          <c:showLeaderLines val="0"/>
        </c:dLbls>
        <c:firstSliceAng val="0"/>
      </c:pie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pt-BR"/>
        </a:p>
      </c:txPr>
    </c:legend>
    <c:plotVisOnly val="1"/>
    <c:dispBlanksAs val="gap"/>
    <c:showDLblsOverMax val="0"/>
  </c:chart>
  <c:spPr>
    <a:solidFill>
      <a:schemeClr val="bg1"/>
    </a:solidFill>
    <a:ln w="9525" cap="flat" cmpd="sng" algn="ctr">
      <a:noFill/>
      <a:round/>
    </a:ln>
    <a:effectLst/>
  </c:spPr>
  <c:txPr>
    <a:bodyPr/>
    <a:lstStyle/>
    <a:p>
      <a:pPr>
        <a:defRPr sz="900">
          <a:solidFill>
            <a:sysClr val="windowText" lastClr="000000"/>
          </a:solidFill>
          <a:latin typeface="Times New Roman" panose="02020603050405020304" pitchFamily="18" charset="0"/>
          <a:cs typeface="Times New Roman" panose="02020603050405020304" pitchFamily="18" charset="0"/>
        </a:defRPr>
      </a:pPr>
      <a:endParaRPr lang="pt-BR"/>
    </a:p>
  </c:txPr>
  <c:printSettings>
    <c:headerFooter/>
    <c:pageMargins b="0.78740157499999996" l="0.511811024" r="0.511811024" t="0.78740157499999996" header="0.31496062000000002" footer="0.3149606200000000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pivotSource>
    <c:name>[170726 - Balanço do Plano de Gestão.xlsx]Tabela Dinâmica!Tabela dinâmica1</c:name>
    <c:fmtId val="0"/>
  </c:pivotSource>
  <c:chart>
    <c:title>
      <c:tx>
        <c:rich>
          <a:bodyPr rot="0" spcFirstLastPara="1" vertOverflow="ellipsis" vert="horz" wrap="square" anchor="ctr" anchorCtr="1"/>
          <a:lstStyle/>
          <a:p>
            <a:pPr>
              <a:defRPr sz="1400" b="0" i="0" u="none" strike="noStrike" kern="1200" spc="0" baseline="0">
                <a:ln w="3175">
                  <a:solidFill>
                    <a:schemeClr val="tx1">
                      <a:alpha val="36000"/>
                    </a:schemeClr>
                  </a:solidFill>
                </a:ln>
                <a:solidFill>
                  <a:schemeClr val="tx1"/>
                </a:solidFill>
                <a:latin typeface="+mn-lt"/>
                <a:ea typeface="+mn-ea"/>
                <a:cs typeface="+mn-cs"/>
              </a:defRPr>
            </a:pPr>
            <a:r>
              <a:rPr lang="pt-BR"/>
              <a:t>Balanço</a:t>
            </a:r>
            <a:r>
              <a:rPr lang="pt-BR" baseline="0"/>
              <a:t> do Plano de Gestão 2017 por unidade</a:t>
            </a:r>
            <a:endParaRPr lang="pt-BR"/>
          </a:p>
        </c:rich>
      </c:tx>
      <c:layout/>
      <c:overlay val="0"/>
      <c:spPr>
        <a:noFill/>
        <a:ln>
          <a:noFill/>
        </a:ln>
        <a:effectLst/>
      </c:spPr>
      <c:txPr>
        <a:bodyPr rot="0" spcFirstLastPara="1" vertOverflow="ellipsis" vert="horz" wrap="square" anchor="ctr" anchorCtr="1"/>
        <a:lstStyle/>
        <a:p>
          <a:pPr>
            <a:defRPr sz="1400" b="0" i="0" u="none" strike="noStrike" kern="1200" spc="0" baseline="0">
              <a:ln w="3175">
                <a:solidFill>
                  <a:schemeClr val="tx1">
                    <a:alpha val="36000"/>
                  </a:schemeClr>
                </a:solidFill>
              </a:ln>
              <a:solidFill>
                <a:schemeClr val="tx1"/>
              </a:solidFill>
              <a:latin typeface="+mn-lt"/>
              <a:ea typeface="+mn-ea"/>
              <a:cs typeface="+mn-cs"/>
            </a:defRPr>
          </a:pPr>
          <a:endParaRPr lang="pt-BR"/>
        </a:p>
      </c:txPr>
    </c:title>
    <c:autoTitleDeleted val="0"/>
    <c:pivotFmts>
      <c:pivotFmt>
        <c:idx val="0"/>
        <c:spPr>
          <a:solidFill>
            <a:srgbClr val="FF0000"/>
          </a:solidFill>
          <a:ln>
            <a:noFill/>
          </a:ln>
          <a:effectLst/>
        </c:spPr>
        <c:marker>
          <c:symbol val="none"/>
        </c:marker>
        <c:dLbl>
          <c:idx val="0"/>
          <c:layout/>
          <c:spPr>
            <a:noFill/>
            <a:ln>
              <a:noFill/>
            </a:ln>
            <a:effectLst/>
          </c:spPr>
          <c:txPr>
            <a:bodyPr rot="0" spcFirstLastPara="1" vertOverflow="ellipsis" vert="horz" wrap="square" anchor="ctr" anchorCtr="1"/>
            <a:lstStyle/>
            <a:p>
              <a:pPr>
                <a:defRPr sz="900" b="0" i="0" u="none" strike="noStrike" kern="1200" baseline="0">
                  <a:ln w="3175">
                    <a:solidFill>
                      <a:schemeClr val="tx1">
                        <a:alpha val="36000"/>
                      </a:schemeClr>
                    </a:solidFill>
                  </a:ln>
                  <a:solidFill>
                    <a:schemeClr val="tx1"/>
                  </a:solidFill>
                  <a:latin typeface="+mn-lt"/>
                  <a:ea typeface="+mn-ea"/>
                  <a:cs typeface="+mn-cs"/>
                </a:defRPr>
              </a:pPr>
              <a:endParaRPr lang="pt-BR"/>
            </a:p>
          </c:txPr>
          <c:dLblPos val="ctr"/>
          <c:showLegendKey val="0"/>
          <c:showVal val="1"/>
          <c:showCatName val="0"/>
          <c:showSerName val="0"/>
          <c:showPercent val="0"/>
          <c:showBubbleSize val="0"/>
          <c:extLst>
            <c:ext xmlns:c15="http://schemas.microsoft.com/office/drawing/2012/chart" uri="{CE6537A1-D6FC-4f65-9D91-7224C49458BB}">
              <c15:layout/>
            </c:ext>
          </c:extLst>
        </c:dLbl>
      </c:pivotFmt>
      <c:pivotFmt>
        <c:idx val="1"/>
        <c:spPr>
          <a:solidFill>
            <a:schemeClr val="bg1">
              <a:lumMod val="50000"/>
            </a:schemeClr>
          </a:solidFill>
          <a:ln>
            <a:noFill/>
          </a:ln>
          <a:effectLst/>
        </c:spPr>
        <c:marker>
          <c:symbol val="none"/>
        </c:marker>
        <c:dLbl>
          <c:idx val="0"/>
          <c:layout/>
          <c:spPr>
            <a:noFill/>
            <a:ln>
              <a:noFill/>
            </a:ln>
            <a:effectLst/>
          </c:spPr>
          <c:txPr>
            <a:bodyPr rot="0" spcFirstLastPara="1" vertOverflow="ellipsis" vert="horz" wrap="square" anchor="ctr" anchorCtr="1"/>
            <a:lstStyle/>
            <a:p>
              <a:pPr>
                <a:defRPr sz="900" b="0" i="0" u="none" strike="noStrike" kern="1200" baseline="0">
                  <a:ln w="3175">
                    <a:solidFill>
                      <a:schemeClr val="tx1">
                        <a:alpha val="36000"/>
                      </a:schemeClr>
                    </a:solidFill>
                  </a:ln>
                  <a:solidFill>
                    <a:schemeClr val="tx1"/>
                  </a:solidFill>
                  <a:latin typeface="+mn-lt"/>
                  <a:ea typeface="+mn-ea"/>
                  <a:cs typeface="+mn-cs"/>
                </a:defRPr>
              </a:pPr>
              <a:endParaRPr lang="pt-BR"/>
            </a:p>
          </c:txPr>
          <c:dLblPos val="ctr"/>
          <c:showLegendKey val="0"/>
          <c:showVal val="1"/>
          <c:showCatName val="0"/>
          <c:showSerName val="0"/>
          <c:showPercent val="0"/>
          <c:showBubbleSize val="0"/>
          <c:extLst>
            <c:ext xmlns:c15="http://schemas.microsoft.com/office/drawing/2012/chart" uri="{CE6537A1-D6FC-4f65-9D91-7224C49458BB}">
              <c15:layout/>
            </c:ext>
          </c:extLst>
        </c:dLbl>
      </c:pivotFmt>
      <c:pivotFmt>
        <c:idx val="2"/>
        <c:spPr>
          <a:solidFill>
            <a:srgbClr val="0070C0"/>
          </a:solidFill>
          <a:ln>
            <a:noFill/>
          </a:ln>
          <a:effectLst/>
        </c:spPr>
        <c:marker>
          <c:symbol val="none"/>
        </c:marker>
        <c:dLbl>
          <c:idx val="0"/>
          <c:layout/>
          <c:spPr>
            <a:noFill/>
            <a:ln>
              <a:noFill/>
            </a:ln>
            <a:effectLst/>
          </c:spPr>
          <c:txPr>
            <a:bodyPr rot="0" spcFirstLastPara="1" vertOverflow="ellipsis" vert="horz" wrap="square" anchor="ctr" anchorCtr="1"/>
            <a:lstStyle/>
            <a:p>
              <a:pPr>
                <a:defRPr sz="900" b="0" i="0" u="none" strike="noStrike" kern="1200" baseline="0">
                  <a:ln w="3175">
                    <a:solidFill>
                      <a:schemeClr val="tx1">
                        <a:alpha val="36000"/>
                      </a:schemeClr>
                    </a:solidFill>
                  </a:ln>
                  <a:solidFill>
                    <a:schemeClr val="tx1"/>
                  </a:solidFill>
                  <a:latin typeface="+mn-lt"/>
                  <a:ea typeface="+mn-ea"/>
                  <a:cs typeface="+mn-cs"/>
                </a:defRPr>
              </a:pPr>
              <a:endParaRPr lang="pt-BR"/>
            </a:p>
          </c:txPr>
          <c:dLblPos val="ctr"/>
          <c:showLegendKey val="0"/>
          <c:showVal val="1"/>
          <c:showCatName val="0"/>
          <c:showSerName val="0"/>
          <c:showPercent val="0"/>
          <c:showBubbleSize val="0"/>
          <c:extLst>
            <c:ext xmlns:c15="http://schemas.microsoft.com/office/drawing/2012/chart" uri="{CE6537A1-D6FC-4f65-9D91-7224C49458BB}">
              <c15:layout/>
            </c:ext>
          </c:extLst>
        </c:dLbl>
      </c:pivotFmt>
      <c:pivotFmt>
        <c:idx val="3"/>
        <c:spPr>
          <a:solidFill>
            <a:srgbClr val="00B050"/>
          </a:solidFill>
          <a:ln>
            <a:noFill/>
          </a:ln>
          <a:effectLst/>
        </c:spPr>
        <c:marker>
          <c:symbol val="none"/>
        </c:marker>
        <c:dLbl>
          <c:idx val="0"/>
          <c:layout/>
          <c:spPr>
            <a:noFill/>
            <a:ln>
              <a:noFill/>
            </a:ln>
            <a:effectLst/>
          </c:spPr>
          <c:txPr>
            <a:bodyPr rot="0" spcFirstLastPara="1" vertOverflow="ellipsis" vert="horz" wrap="square" anchor="ctr" anchorCtr="1"/>
            <a:lstStyle/>
            <a:p>
              <a:pPr>
                <a:defRPr sz="900" b="0" i="0" u="none" strike="noStrike" kern="1200" baseline="0">
                  <a:ln w="3175">
                    <a:solidFill>
                      <a:schemeClr val="tx1">
                        <a:alpha val="36000"/>
                      </a:schemeClr>
                    </a:solidFill>
                  </a:ln>
                  <a:solidFill>
                    <a:schemeClr val="tx1"/>
                  </a:solidFill>
                  <a:latin typeface="+mn-lt"/>
                  <a:ea typeface="+mn-ea"/>
                  <a:cs typeface="+mn-cs"/>
                </a:defRPr>
              </a:pPr>
              <a:endParaRPr lang="pt-BR"/>
            </a:p>
          </c:txPr>
          <c:dLblPos val="ctr"/>
          <c:showLegendKey val="0"/>
          <c:showVal val="1"/>
          <c:showCatName val="0"/>
          <c:showSerName val="0"/>
          <c:showPercent val="0"/>
          <c:showBubbleSize val="0"/>
          <c:extLst>
            <c:ext xmlns:c15="http://schemas.microsoft.com/office/drawing/2012/chart" uri="{CE6537A1-D6FC-4f65-9D91-7224C49458BB}">
              <c15:layout/>
            </c:ext>
          </c:extLst>
        </c:dLbl>
      </c:pivotFmt>
      <c:pivotFmt>
        <c:idx val="4"/>
        <c:spPr>
          <a:solidFill>
            <a:srgbClr val="7030A0"/>
          </a:solidFill>
          <a:ln>
            <a:noFill/>
          </a:ln>
          <a:effectLst/>
        </c:spPr>
        <c:marker>
          <c:symbol val="none"/>
        </c:marker>
        <c:dLbl>
          <c:idx val="0"/>
          <c:layout/>
          <c:spPr>
            <a:noFill/>
            <a:ln>
              <a:noFill/>
            </a:ln>
            <a:effectLst/>
          </c:spPr>
          <c:txPr>
            <a:bodyPr rot="0" spcFirstLastPara="1" vertOverflow="ellipsis" vert="horz" wrap="square" anchor="ctr" anchorCtr="1"/>
            <a:lstStyle/>
            <a:p>
              <a:pPr>
                <a:defRPr sz="900" b="0" i="0" u="none" strike="noStrike" kern="1200" baseline="0">
                  <a:ln w="3175">
                    <a:solidFill>
                      <a:schemeClr val="tx1">
                        <a:alpha val="36000"/>
                      </a:schemeClr>
                    </a:solidFill>
                  </a:ln>
                  <a:solidFill>
                    <a:schemeClr val="tx1"/>
                  </a:solidFill>
                  <a:latin typeface="+mn-lt"/>
                  <a:ea typeface="+mn-ea"/>
                  <a:cs typeface="+mn-cs"/>
                </a:defRPr>
              </a:pPr>
              <a:endParaRPr lang="pt-BR"/>
            </a:p>
          </c:txPr>
          <c:dLblPos val="ctr"/>
          <c:showLegendKey val="0"/>
          <c:showVal val="1"/>
          <c:showCatName val="0"/>
          <c:showSerName val="0"/>
          <c:showPercent val="0"/>
          <c:showBubbleSize val="0"/>
          <c:extLst>
            <c:ext xmlns:c15="http://schemas.microsoft.com/office/drawing/2012/chart" uri="{CE6537A1-D6FC-4f65-9D91-7224C49458BB}">
              <c15:layout/>
            </c:ext>
          </c:extLst>
        </c:dLbl>
      </c:pivotFmt>
      <c:pivotFmt>
        <c:idx val="5"/>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ln w="3175">
                    <a:solidFill>
                      <a:schemeClr val="tx1">
                        <a:alpha val="36000"/>
                      </a:schemeClr>
                    </a:solidFill>
                  </a:ln>
                  <a:solidFill>
                    <a:schemeClr val="tx1"/>
                  </a:solidFill>
                  <a:latin typeface="+mn-lt"/>
                  <a:ea typeface="+mn-ea"/>
                  <a:cs typeface="+mn-cs"/>
                </a:defRPr>
              </a:pPr>
              <a:endParaRPr lang="pt-BR"/>
            </a:p>
          </c:txPr>
          <c:dLblPos val="ctr"/>
          <c:showLegendKey val="0"/>
          <c:showVal val="1"/>
          <c:showCatName val="0"/>
          <c:showSerName val="0"/>
          <c:showPercent val="0"/>
          <c:showBubbleSize val="0"/>
          <c:extLst>
            <c:ext xmlns:c15="http://schemas.microsoft.com/office/drawing/2012/chart" uri="{CE6537A1-D6FC-4f65-9D91-7224C49458BB}">
              <c15:layout/>
            </c:ext>
          </c:extLst>
        </c:dLbl>
      </c:pivotFmt>
    </c:pivotFmts>
    <c:plotArea>
      <c:layout/>
      <c:barChart>
        <c:barDir val="bar"/>
        <c:grouping val="stacked"/>
        <c:varyColors val="0"/>
        <c:ser>
          <c:idx val="0"/>
          <c:order val="0"/>
          <c:tx>
            <c:strRef>
              <c:f>'Tabela Dinâmica'!$B$3:$B$4</c:f>
              <c:strCache>
                <c:ptCount val="1"/>
                <c:pt idx="0">
                  <c:v>Atrasado</c:v>
                </c:pt>
              </c:strCache>
            </c:strRef>
          </c:tx>
          <c:spPr>
            <a:solidFill>
              <a:srgbClr val="FF0000"/>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ln w="3175">
                      <a:solidFill>
                        <a:schemeClr val="tx1">
                          <a:alpha val="36000"/>
                        </a:schemeClr>
                      </a:solidFill>
                    </a:ln>
                    <a:solidFill>
                      <a:schemeClr val="tx1"/>
                    </a:solidFill>
                    <a:latin typeface="+mn-lt"/>
                    <a:ea typeface="+mn-ea"/>
                    <a:cs typeface="+mn-cs"/>
                  </a:defRPr>
                </a:pPr>
                <a:endParaRPr lang="pt-B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'Tabela Dinâmica'!$A$5:$A$32</c:f>
              <c:strCache>
                <c:ptCount val="27"/>
                <c:pt idx="0">
                  <c:v>ASCOM</c:v>
                </c:pt>
                <c:pt idx="1">
                  <c:v>AUDIN</c:v>
                </c:pt>
                <c:pt idx="2">
                  <c:v>CALJ</c:v>
                </c:pt>
                <c:pt idx="3">
                  <c:v>CCAF</c:v>
                </c:pt>
                <c:pt idx="4">
                  <c:v>CDDF</c:v>
                </c:pt>
                <c:pt idx="5">
                  <c:v>CIJ</c:v>
                </c:pt>
                <c:pt idx="6">
                  <c:v>CN</c:v>
                </c:pt>
                <c:pt idx="7">
                  <c:v>COENG</c:v>
                </c:pt>
                <c:pt idx="8">
                  <c:v>COGCS</c:v>
                </c:pt>
                <c:pt idx="9">
                  <c:v>COGP</c:v>
                </c:pt>
                <c:pt idx="10">
                  <c:v>COMCC</c:v>
                </c:pt>
                <c:pt idx="11">
                  <c:v>COSET</c:v>
                </c:pt>
                <c:pt idx="12">
                  <c:v>CPAMP</c:v>
                </c:pt>
                <c:pt idx="13">
                  <c:v>CPE</c:v>
                </c:pt>
                <c:pt idx="14">
                  <c:v>CSP</c:v>
                </c:pt>
                <c:pt idx="15">
                  <c:v>CTMA</c:v>
                </c:pt>
                <c:pt idx="16">
                  <c:v>CTMI</c:v>
                </c:pt>
                <c:pt idx="17">
                  <c:v>ENASP</c:v>
                </c:pt>
                <c:pt idx="18">
                  <c:v>NEACE</c:v>
                </c:pt>
                <c:pt idx="19">
                  <c:v>OUVIDORIA</c:v>
                </c:pt>
                <c:pt idx="20">
                  <c:v>PRESI</c:v>
                </c:pt>
                <c:pt idx="21">
                  <c:v>SG</c:v>
                </c:pt>
                <c:pt idx="22">
                  <c:v>SGE</c:v>
                </c:pt>
                <c:pt idx="23">
                  <c:v>SPR</c:v>
                </c:pt>
                <c:pt idx="24">
                  <c:v>STI</c:v>
                </c:pt>
                <c:pt idx="25">
                  <c:v>UDPP</c:v>
                </c:pt>
                <c:pt idx="26">
                  <c:v>UNCMP</c:v>
                </c:pt>
              </c:strCache>
            </c:strRef>
          </c:cat>
          <c:val>
            <c:numRef>
              <c:f>'Tabela Dinâmica'!$B$5:$B$32</c:f>
              <c:numCache>
                <c:formatCode>General</c:formatCode>
                <c:ptCount val="27"/>
                <c:pt idx="0">
                  <c:v>1</c:v>
                </c:pt>
                <c:pt idx="8">
                  <c:v>2</c:v>
                </c:pt>
                <c:pt idx="10">
                  <c:v>4</c:v>
                </c:pt>
                <c:pt idx="11">
                  <c:v>1</c:v>
                </c:pt>
                <c:pt idx="20">
                  <c:v>2</c:v>
                </c:pt>
                <c:pt idx="22">
                  <c:v>7</c:v>
                </c:pt>
                <c:pt idx="24">
                  <c:v>9</c:v>
                </c:pt>
              </c:numCache>
            </c:numRef>
          </c:val>
        </c:ser>
        <c:ser>
          <c:idx val="1"/>
          <c:order val="1"/>
          <c:tx>
            <c:strRef>
              <c:f>'Tabela Dinâmica'!$C$3:$C$4</c:f>
              <c:strCache>
                <c:ptCount val="1"/>
                <c:pt idx="0">
                  <c:v>Cancelado</c:v>
                </c:pt>
              </c:strCache>
            </c:strRef>
          </c:tx>
          <c:spPr>
            <a:solidFill>
              <a:schemeClr val="bg1">
                <a:lumMod val="50000"/>
              </a:schemeClr>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ln w="3175">
                      <a:solidFill>
                        <a:schemeClr val="tx1">
                          <a:alpha val="36000"/>
                        </a:schemeClr>
                      </a:solidFill>
                    </a:ln>
                    <a:solidFill>
                      <a:schemeClr val="tx1"/>
                    </a:solidFill>
                    <a:latin typeface="+mn-lt"/>
                    <a:ea typeface="+mn-ea"/>
                    <a:cs typeface="+mn-cs"/>
                  </a:defRPr>
                </a:pPr>
                <a:endParaRPr lang="pt-B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'Tabela Dinâmica'!$A$5:$A$32</c:f>
              <c:strCache>
                <c:ptCount val="27"/>
                <c:pt idx="0">
                  <c:v>ASCOM</c:v>
                </c:pt>
                <c:pt idx="1">
                  <c:v>AUDIN</c:v>
                </c:pt>
                <c:pt idx="2">
                  <c:v>CALJ</c:v>
                </c:pt>
                <c:pt idx="3">
                  <c:v>CCAF</c:v>
                </c:pt>
                <c:pt idx="4">
                  <c:v>CDDF</c:v>
                </c:pt>
                <c:pt idx="5">
                  <c:v>CIJ</c:v>
                </c:pt>
                <c:pt idx="6">
                  <c:v>CN</c:v>
                </c:pt>
                <c:pt idx="7">
                  <c:v>COENG</c:v>
                </c:pt>
                <c:pt idx="8">
                  <c:v>COGCS</c:v>
                </c:pt>
                <c:pt idx="9">
                  <c:v>COGP</c:v>
                </c:pt>
                <c:pt idx="10">
                  <c:v>COMCC</c:v>
                </c:pt>
                <c:pt idx="11">
                  <c:v>COSET</c:v>
                </c:pt>
                <c:pt idx="12">
                  <c:v>CPAMP</c:v>
                </c:pt>
                <c:pt idx="13">
                  <c:v>CPE</c:v>
                </c:pt>
                <c:pt idx="14">
                  <c:v>CSP</c:v>
                </c:pt>
                <c:pt idx="15">
                  <c:v>CTMA</c:v>
                </c:pt>
                <c:pt idx="16">
                  <c:v>CTMI</c:v>
                </c:pt>
                <c:pt idx="17">
                  <c:v>ENASP</c:v>
                </c:pt>
                <c:pt idx="18">
                  <c:v>NEACE</c:v>
                </c:pt>
                <c:pt idx="19">
                  <c:v>OUVIDORIA</c:v>
                </c:pt>
                <c:pt idx="20">
                  <c:v>PRESI</c:v>
                </c:pt>
                <c:pt idx="21">
                  <c:v>SG</c:v>
                </c:pt>
                <c:pt idx="22">
                  <c:v>SGE</c:v>
                </c:pt>
                <c:pt idx="23">
                  <c:v>SPR</c:v>
                </c:pt>
                <c:pt idx="24">
                  <c:v>STI</c:v>
                </c:pt>
                <c:pt idx="25">
                  <c:v>UDPP</c:v>
                </c:pt>
                <c:pt idx="26">
                  <c:v>UNCMP</c:v>
                </c:pt>
              </c:strCache>
            </c:strRef>
          </c:cat>
          <c:val>
            <c:numRef>
              <c:f>'Tabela Dinâmica'!$C$5:$C$32</c:f>
              <c:numCache>
                <c:formatCode>General</c:formatCode>
                <c:ptCount val="27"/>
                <c:pt idx="0">
                  <c:v>1</c:v>
                </c:pt>
                <c:pt idx="4">
                  <c:v>1</c:v>
                </c:pt>
                <c:pt idx="5">
                  <c:v>1</c:v>
                </c:pt>
                <c:pt idx="7">
                  <c:v>2</c:v>
                </c:pt>
                <c:pt idx="12">
                  <c:v>1</c:v>
                </c:pt>
                <c:pt idx="13">
                  <c:v>1</c:v>
                </c:pt>
                <c:pt idx="21">
                  <c:v>2</c:v>
                </c:pt>
                <c:pt idx="22">
                  <c:v>4</c:v>
                </c:pt>
              </c:numCache>
            </c:numRef>
          </c:val>
        </c:ser>
        <c:ser>
          <c:idx val="2"/>
          <c:order val="2"/>
          <c:tx>
            <c:strRef>
              <c:f>'Tabela Dinâmica'!$D$3:$D$4</c:f>
              <c:strCache>
                <c:ptCount val="1"/>
                <c:pt idx="0">
                  <c:v>Concluído</c:v>
                </c:pt>
              </c:strCache>
            </c:strRef>
          </c:tx>
          <c:spPr>
            <a:solidFill>
              <a:srgbClr val="0070C0"/>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ln w="3175">
                      <a:solidFill>
                        <a:schemeClr val="tx1">
                          <a:alpha val="36000"/>
                        </a:schemeClr>
                      </a:solidFill>
                    </a:ln>
                    <a:solidFill>
                      <a:schemeClr val="tx1"/>
                    </a:solidFill>
                    <a:latin typeface="+mn-lt"/>
                    <a:ea typeface="+mn-ea"/>
                    <a:cs typeface="+mn-cs"/>
                  </a:defRPr>
                </a:pPr>
                <a:endParaRPr lang="pt-B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'Tabela Dinâmica'!$A$5:$A$32</c:f>
              <c:strCache>
                <c:ptCount val="27"/>
                <c:pt idx="0">
                  <c:v>ASCOM</c:v>
                </c:pt>
                <c:pt idx="1">
                  <c:v>AUDIN</c:v>
                </c:pt>
                <c:pt idx="2">
                  <c:v>CALJ</c:v>
                </c:pt>
                <c:pt idx="3">
                  <c:v>CCAF</c:v>
                </c:pt>
                <c:pt idx="4">
                  <c:v>CDDF</c:v>
                </c:pt>
                <c:pt idx="5">
                  <c:v>CIJ</c:v>
                </c:pt>
                <c:pt idx="6">
                  <c:v>CN</c:v>
                </c:pt>
                <c:pt idx="7">
                  <c:v>COENG</c:v>
                </c:pt>
                <c:pt idx="8">
                  <c:v>COGCS</c:v>
                </c:pt>
                <c:pt idx="9">
                  <c:v>COGP</c:v>
                </c:pt>
                <c:pt idx="10">
                  <c:v>COMCC</c:v>
                </c:pt>
                <c:pt idx="11">
                  <c:v>COSET</c:v>
                </c:pt>
                <c:pt idx="12">
                  <c:v>CPAMP</c:v>
                </c:pt>
                <c:pt idx="13">
                  <c:v>CPE</c:v>
                </c:pt>
                <c:pt idx="14">
                  <c:v>CSP</c:v>
                </c:pt>
                <c:pt idx="15">
                  <c:v>CTMA</c:v>
                </c:pt>
                <c:pt idx="16">
                  <c:v>CTMI</c:v>
                </c:pt>
                <c:pt idx="17">
                  <c:v>ENASP</c:v>
                </c:pt>
                <c:pt idx="18">
                  <c:v>NEACE</c:v>
                </c:pt>
                <c:pt idx="19">
                  <c:v>OUVIDORIA</c:v>
                </c:pt>
                <c:pt idx="20">
                  <c:v>PRESI</c:v>
                </c:pt>
                <c:pt idx="21">
                  <c:v>SG</c:v>
                </c:pt>
                <c:pt idx="22">
                  <c:v>SGE</c:v>
                </c:pt>
                <c:pt idx="23">
                  <c:v>SPR</c:v>
                </c:pt>
                <c:pt idx="24">
                  <c:v>STI</c:v>
                </c:pt>
                <c:pt idx="25">
                  <c:v>UDPP</c:v>
                </c:pt>
                <c:pt idx="26">
                  <c:v>UNCMP</c:v>
                </c:pt>
              </c:strCache>
            </c:strRef>
          </c:cat>
          <c:val>
            <c:numRef>
              <c:f>'Tabela Dinâmica'!$D$5:$D$32</c:f>
              <c:numCache>
                <c:formatCode>General</c:formatCode>
                <c:ptCount val="27"/>
                <c:pt idx="0">
                  <c:v>6</c:v>
                </c:pt>
                <c:pt idx="1">
                  <c:v>8</c:v>
                </c:pt>
                <c:pt idx="2">
                  <c:v>1</c:v>
                </c:pt>
                <c:pt idx="3">
                  <c:v>2</c:v>
                </c:pt>
                <c:pt idx="4">
                  <c:v>5</c:v>
                </c:pt>
                <c:pt idx="6">
                  <c:v>1</c:v>
                </c:pt>
                <c:pt idx="8">
                  <c:v>3</c:v>
                </c:pt>
                <c:pt idx="9">
                  <c:v>3</c:v>
                </c:pt>
                <c:pt idx="10">
                  <c:v>7</c:v>
                </c:pt>
                <c:pt idx="11">
                  <c:v>1</c:v>
                </c:pt>
                <c:pt idx="12">
                  <c:v>2</c:v>
                </c:pt>
                <c:pt idx="13">
                  <c:v>14</c:v>
                </c:pt>
                <c:pt idx="14">
                  <c:v>2</c:v>
                </c:pt>
                <c:pt idx="15">
                  <c:v>1</c:v>
                </c:pt>
                <c:pt idx="16">
                  <c:v>1</c:v>
                </c:pt>
                <c:pt idx="17">
                  <c:v>1</c:v>
                </c:pt>
                <c:pt idx="18">
                  <c:v>1</c:v>
                </c:pt>
                <c:pt idx="19">
                  <c:v>4</c:v>
                </c:pt>
                <c:pt idx="20">
                  <c:v>1</c:v>
                </c:pt>
                <c:pt idx="21">
                  <c:v>4</c:v>
                </c:pt>
                <c:pt idx="22">
                  <c:v>6</c:v>
                </c:pt>
                <c:pt idx="23">
                  <c:v>3</c:v>
                </c:pt>
                <c:pt idx="24">
                  <c:v>3</c:v>
                </c:pt>
                <c:pt idx="26">
                  <c:v>1</c:v>
                </c:pt>
              </c:numCache>
            </c:numRef>
          </c:val>
        </c:ser>
        <c:ser>
          <c:idx val="3"/>
          <c:order val="3"/>
          <c:tx>
            <c:strRef>
              <c:f>'Tabela Dinâmica'!$E$3:$E$4</c:f>
              <c:strCache>
                <c:ptCount val="1"/>
                <c:pt idx="0">
                  <c:v>Em dia</c:v>
                </c:pt>
              </c:strCache>
            </c:strRef>
          </c:tx>
          <c:spPr>
            <a:solidFill>
              <a:srgbClr val="00B050"/>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ln w="3175">
                      <a:solidFill>
                        <a:schemeClr val="tx1">
                          <a:alpha val="36000"/>
                        </a:schemeClr>
                      </a:solidFill>
                    </a:ln>
                    <a:solidFill>
                      <a:schemeClr val="tx1"/>
                    </a:solidFill>
                    <a:latin typeface="+mn-lt"/>
                    <a:ea typeface="+mn-ea"/>
                    <a:cs typeface="+mn-cs"/>
                  </a:defRPr>
                </a:pPr>
                <a:endParaRPr lang="pt-B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'Tabela Dinâmica'!$A$5:$A$32</c:f>
              <c:strCache>
                <c:ptCount val="27"/>
                <c:pt idx="0">
                  <c:v>ASCOM</c:v>
                </c:pt>
                <c:pt idx="1">
                  <c:v>AUDIN</c:v>
                </c:pt>
                <c:pt idx="2">
                  <c:v>CALJ</c:v>
                </c:pt>
                <c:pt idx="3">
                  <c:v>CCAF</c:v>
                </c:pt>
                <c:pt idx="4">
                  <c:v>CDDF</c:v>
                </c:pt>
                <c:pt idx="5">
                  <c:v>CIJ</c:v>
                </c:pt>
                <c:pt idx="6">
                  <c:v>CN</c:v>
                </c:pt>
                <c:pt idx="7">
                  <c:v>COENG</c:v>
                </c:pt>
                <c:pt idx="8">
                  <c:v>COGCS</c:v>
                </c:pt>
                <c:pt idx="9">
                  <c:v>COGP</c:v>
                </c:pt>
                <c:pt idx="10">
                  <c:v>COMCC</c:v>
                </c:pt>
                <c:pt idx="11">
                  <c:v>COSET</c:v>
                </c:pt>
                <c:pt idx="12">
                  <c:v>CPAMP</c:v>
                </c:pt>
                <c:pt idx="13">
                  <c:v>CPE</c:v>
                </c:pt>
                <c:pt idx="14">
                  <c:v>CSP</c:v>
                </c:pt>
                <c:pt idx="15">
                  <c:v>CTMA</c:v>
                </c:pt>
                <c:pt idx="16">
                  <c:v>CTMI</c:v>
                </c:pt>
                <c:pt idx="17">
                  <c:v>ENASP</c:v>
                </c:pt>
                <c:pt idx="18">
                  <c:v>NEACE</c:v>
                </c:pt>
                <c:pt idx="19">
                  <c:v>OUVIDORIA</c:v>
                </c:pt>
                <c:pt idx="20">
                  <c:v>PRESI</c:v>
                </c:pt>
                <c:pt idx="21">
                  <c:v>SG</c:v>
                </c:pt>
                <c:pt idx="22">
                  <c:v>SGE</c:v>
                </c:pt>
                <c:pt idx="23">
                  <c:v>SPR</c:v>
                </c:pt>
                <c:pt idx="24">
                  <c:v>STI</c:v>
                </c:pt>
                <c:pt idx="25">
                  <c:v>UDPP</c:v>
                </c:pt>
                <c:pt idx="26">
                  <c:v>UNCMP</c:v>
                </c:pt>
              </c:strCache>
            </c:strRef>
          </c:cat>
          <c:val>
            <c:numRef>
              <c:f>'Tabela Dinâmica'!$E$5:$E$32</c:f>
              <c:numCache>
                <c:formatCode>General</c:formatCode>
                <c:ptCount val="27"/>
                <c:pt idx="0">
                  <c:v>10</c:v>
                </c:pt>
                <c:pt idx="1">
                  <c:v>4</c:v>
                </c:pt>
                <c:pt idx="2">
                  <c:v>2</c:v>
                </c:pt>
                <c:pt idx="3">
                  <c:v>1</c:v>
                </c:pt>
                <c:pt idx="4">
                  <c:v>7</c:v>
                </c:pt>
                <c:pt idx="5">
                  <c:v>3</c:v>
                </c:pt>
                <c:pt idx="6">
                  <c:v>14</c:v>
                </c:pt>
                <c:pt idx="7">
                  <c:v>35</c:v>
                </c:pt>
                <c:pt idx="8">
                  <c:v>11</c:v>
                </c:pt>
                <c:pt idx="9">
                  <c:v>21</c:v>
                </c:pt>
                <c:pt idx="10">
                  <c:v>5</c:v>
                </c:pt>
                <c:pt idx="11">
                  <c:v>12</c:v>
                </c:pt>
                <c:pt idx="12">
                  <c:v>3</c:v>
                </c:pt>
                <c:pt idx="13">
                  <c:v>7</c:v>
                </c:pt>
                <c:pt idx="14">
                  <c:v>6</c:v>
                </c:pt>
                <c:pt idx="15">
                  <c:v>1</c:v>
                </c:pt>
                <c:pt idx="17">
                  <c:v>4</c:v>
                </c:pt>
                <c:pt idx="18">
                  <c:v>3</c:v>
                </c:pt>
                <c:pt idx="19">
                  <c:v>6</c:v>
                </c:pt>
                <c:pt idx="20">
                  <c:v>5</c:v>
                </c:pt>
                <c:pt idx="21">
                  <c:v>9</c:v>
                </c:pt>
                <c:pt idx="22">
                  <c:v>14</c:v>
                </c:pt>
                <c:pt idx="23">
                  <c:v>5</c:v>
                </c:pt>
                <c:pt idx="24">
                  <c:v>23</c:v>
                </c:pt>
                <c:pt idx="25">
                  <c:v>4</c:v>
                </c:pt>
                <c:pt idx="26">
                  <c:v>2</c:v>
                </c:pt>
              </c:numCache>
            </c:numRef>
          </c:val>
        </c:ser>
        <c:ser>
          <c:idx val="4"/>
          <c:order val="4"/>
          <c:tx>
            <c:strRef>
              <c:f>'Tabela Dinâmica'!$F$3:$F$4</c:f>
              <c:strCache>
                <c:ptCount val="1"/>
                <c:pt idx="0">
                  <c:v>Suspenso</c:v>
                </c:pt>
              </c:strCache>
            </c:strRef>
          </c:tx>
          <c:spPr>
            <a:solidFill>
              <a:srgbClr val="7030A0"/>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ln w="3175">
                      <a:solidFill>
                        <a:schemeClr val="tx1">
                          <a:alpha val="36000"/>
                        </a:schemeClr>
                      </a:solidFill>
                    </a:ln>
                    <a:solidFill>
                      <a:schemeClr val="tx1"/>
                    </a:solidFill>
                    <a:latin typeface="+mn-lt"/>
                    <a:ea typeface="+mn-ea"/>
                    <a:cs typeface="+mn-cs"/>
                  </a:defRPr>
                </a:pPr>
                <a:endParaRPr lang="pt-B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'Tabela Dinâmica'!$A$5:$A$32</c:f>
              <c:strCache>
                <c:ptCount val="27"/>
                <c:pt idx="0">
                  <c:v>ASCOM</c:v>
                </c:pt>
                <c:pt idx="1">
                  <c:v>AUDIN</c:v>
                </c:pt>
                <c:pt idx="2">
                  <c:v>CALJ</c:v>
                </c:pt>
                <c:pt idx="3">
                  <c:v>CCAF</c:v>
                </c:pt>
                <c:pt idx="4">
                  <c:v>CDDF</c:v>
                </c:pt>
                <c:pt idx="5">
                  <c:v>CIJ</c:v>
                </c:pt>
                <c:pt idx="6">
                  <c:v>CN</c:v>
                </c:pt>
                <c:pt idx="7">
                  <c:v>COENG</c:v>
                </c:pt>
                <c:pt idx="8">
                  <c:v>COGCS</c:v>
                </c:pt>
                <c:pt idx="9">
                  <c:v>COGP</c:v>
                </c:pt>
                <c:pt idx="10">
                  <c:v>COMCC</c:v>
                </c:pt>
                <c:pt idx="11">
                  <c:v>COSET</c:v>
                </c:pt>
                <c:pt idx="12">
                  <c:v>CPAMP</c:v>
                </c:pt>
                <c:pt idx="13">
                  <c:v>CPE</c:v>
                </c:pt>
                <c:pt idx="14">
                  <c:v>CSP</c:v>
                </c:pt>
                <c:pt idx="15">
                  <c:v>CTMA</c:v>
                </c:pt>
                <c:pt idx="16">
                  <c:v>CTMI</c:v>
                </c:pt>
                <c:pt idx="17">
                  <c:v>ENASP</c:v>
                </c:pt>
                <c:pt idx="18">
                  <c:v>NEACE</c:v>
                </c:pt>
                <c:pt idx="19">
                  <c:v>OUVIDORIA</c:v>
                </c:pt>
                <c:pt idx="20">
                  <c:v>PRESI</c:v>
                </c:pt>
                <c:pt idx="21">
                  <c:v>SG</c:v>
                </c:pt>
                <c:pt idx="22">
                  <c:v>SGE</c:v>
                </c:pt>
                <c:pt idx="23">
                  <c:v>SPR</c:v>
                </c:pt>
                <c:pt idx="24">
                  <c:v>STI</c:v>
                </c:pt>
                <c:pt idx="25">
                  <c:v>UDPP</c:v>
                </c:pt>
                <c:pt idx="26">
                  <c:v>UNCMP</c:v>
                </c:pt>
              </c:strCache>
            </c:strRef>
          </c:cat>
          <c:val>
            <c:numRef>
              <c:f>'Tabela Dinâmica'!$F$5:$F$32</c:f>
              <c:numCache>
                <c:formatCode>General</c:formatCode>
                <c:ptCount val="27"/>
                <c:pt idx="5">
                  <c:v>1</c:v>
                </c:pt>
                <c:pt idx="9">
                  <c:v>2</c:v>
                </c:pt>
              </c:numCache>
            </c:numRef>
          </c:val>
        </c:ser>
        <c:ser>
          <c:idx val="5"/>
          <c:order val="5"/>
          <c:tx>
            <c:strRef>
              <c:f>'Tabela Dinâmica'!$G$3:$G$4</c:f>
              <c:strCache>
                <c:ptCount val="1"/>
                <c:pt idx="0">
                  <c:v>A iniciar</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ln w="3175">
                      <a:solidFill>
                        <a:schemeClr val="tx1">
                          <a:alpha val="36000"/>
                        </a:schemeClr>
                      </a:solidFill>
                    </a:ln>
                    <a:solidFill>
                      <a:schemeClr val="tx1"/>
                    </a:solidFill>
                    <a:latin typeface="+mn-lt"/>
                    <a:ea typeface="+mn-ea"/>
                    <a:cs typeface="+mn-cs"/>
                  </a:defRPr>
                </a:pPr>
                <a:endParaRPr lang="pt-B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'Tabela Dinâmica'!$A$5:$A$32</c:f>
              <c:strCache>
                <c:ptCount val="27"/>
                <c:pt idx="0">
                  <c:v>ASCOM</c:v>
                </c:pt>
                <c:pt idx="1">
                  <c:v>AUDIN</c:v>
                </c:pt>
                <c:pt idx="2">
                  <c:v>CALJ</c:v>
                </c:pt>
                <c:pt idx="3">
                  <c:v>CCAF</c:v>
                </c:pt>
                <c:pt idx="4">
                  <c:v>CDDF</c:v>
                </c:pt>
                <c:pt idx="5">
                  <c:v>CIJ</c:v>
                </c:pt>
                <c:pt idx="6">
                  <c:v>CN</c:v>
                </c:pt>
                <c:pt idx="7">
                  <c:v>COENG</c:v>
                </c:pt>
                <c:pt idx="8">
                  <c:v>COGCS</c:v>
                </c:pt>
                <c:pt idx="9">
                  <c:v>COGP</c:v>
                </c:pt>
                <c:pt idx="10">
                  <c:v>COMCC</c:v>
                </c:pt>
                <c:pt idx="11">
                  <c:v>COSET</c:v>
                </c:pt>
                <c:pt idx="12">
                  <c:v>CPAMP</c:v>
                </c:pt>
                <c:pt idx="13">
                  <c:v>CPE</c:v>
                </c:pt>
                <c:pt idx="14">
                  <c:v>CSP</c:v>
                </c:pt>
                <c:pt idx="15">
                  <c:v>CTMA</c:v>
                </c:pt>
                <c:pt idx="16">
                  <c:v>CTMI</c:v>
                </c:pt>
                <c:pt idx="17">
                  <c:v>ENASP</c:v>
                </c:pt>
                <c:pt idx="18">
                  <c:v>NEACE</c:v>
                </c:pt>
                <c:pt idx="19">
                  <c:v>OUVIDORIA</c:v>
                </c:pt>
                <c:pt idx="20">
                  <c:v>PRESI</c:v>
                </c:pt>
                <c:pt idx="21">
                  <c:v>SG</c:v>
                </c:pt>
                <c:pt idx="22">
                  <c:v>SGE</c:v>
                </c:pt>
                <c:pt idx="23">
                  <c:v>SPR</c:v>
                </c:pt>
                <c:pt idx="24">
                  <c:v>STI</c:v>
                </c:pt>
                <c:pt idx="25">
                  <c:v>UDPP</c:v>
                </c:pt>
                <c:pt idx="26">
                  <c:v>UNCMP</c:v>
                </c:pt>
              </c:strCache>
            </c:strRef>
          </c:cat>
          <c:val>
            <c:numRef>
              <c:f>'Tabela Dinâmica'!$G$5:$G$32</c:f>
              <c:numCache>
                <c:formatCode>General</c:formatCode>
                <c:ptCount val="27"/>
                <c:pt idx="0">
                  <c:v>1</c:v>
                </c:pt>
                <c:pt idx="4">
                  <c:v>1</c:v>
                </c:pt>
                <c:pt idx="9">
                  <c:v>2</c:v>
                </c:pt>
                <c:pt idx="11">
                  <c:v>1</c:v>
                </c:pt>
                <c:pt idx="13">
                  <c:v>2</c:v>
                </c:pt>
                <c:pt idx="14">
                  <c:v>2</c:v>
                </c:pt>
                <c:pt idx="15">
                  <c:v>1</c:v>
                </c:pt>
                <c:pt idx="17">
                  <c:v>1</c:v>
                </c:pt>
                <c:pt idx="18">
                  <c:v>1</c:v>
                </c:pt>
                <c:pt idx="20">
                  <c:v>3</c:v>
                </c:pt>
                <c:pt idx="21">
                  <c:v>2</c:v>
                </c:pt>
                <c:pt idx="22">
                  <c:v>1</c:v>
                </c:pt>
                <c:pt idx="23">
                  <c:v>2</c:v>
                </c:pt>
                <c:pt idx="24">
                  <c:v>1</c:v>
                </c:pt>
                <c:pt idx="26">
                  <c:v>2</c:v>
                </c:pt>
              </c:numCache>
            </c:numRef>
          </c:val>
        </c:ser>
        <c:dLbls>
          <c:dLblPos val="ctr"/>
          <c:showLegendKey val="0"/>
          <c:showVal val="1"/>
          <c:showCatName val="0"/>
          <c:showSerName val="0"/>
          <c:showPercent val="0"/>
          <c:showBubbleSize val="0"/>
        </c:dLbls>
        <c:gapWidth val="150"/>
        <c:overlap val="100"/>
        <c:axId val="485660800"/>
        <c:axId val="485659232"/>
      </c:barChart>
      <c:catAx>
        <c:axId val="48566080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ln w="3175">
                  <a:solidFill>
                    <a:schemeClr val="tx1">
                      <a:alpha val="36000"/>
                    </a:schemeClr>
                  </a:solidFill>
                </a:ln>
                <a:solidFill>
                  <a:schemeClr val="tx1"/>
                </a:solidFill>
                <a:latin typeface="+mn-lt"/>
                <a:ea typeface="+mn-ea"/>
                <a:cs typeface="+mn-cs"/>
              </a:defRPr>
            </a:pPr>
            <a:endParaRPr lang="pt-BR"/>
          </a:p>
        </c:txPr>
        <c:crossAx val="485659232"/>
        <c:crosses val="autoZero"/>
        <c:auto val="1"/>
        <c:lblAlgn val="ctr"/>
        <c:lblOffset val="100"/>
        <c:noMultiLvlLbl val="0"/>
      </c:catAx>
      <c:valAx>
        <c:axId val="485659232"/>
        <c:scaling>
          <c:orientation val="minMax"/>
        </c:scaling>
        <c:delete val="1"/>
        <c:axPos val="t"/>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crossAx val="48566080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ln w="3175">
                <a:solidFill>
                  <a:schemeClr val="tx1">
                    <a:alpha val="36000"/>
                  </a:schemeClr>
                </a:solidFill>
              </a:ln>
              <a:solidFill>
                <a:schemeClr val="tx1"/>
              </a:solidFill>
              <a:latin typeface="+mn-lt"/>
              <a:ea typeface="+mn-ea"/>
              <a:cs typeface="+mn-cs"/>
            </a:defRPr>
          </a:pPr>
          <a:endParaRPr lang="pt-B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n w="3175">
            <a:solidFill>
              <a:schemeClr val="tx1">
                <a:alpha val="36000"/>
              </a:schemeClr>
            </a:solidFill>
          </a:ln>
          <a:solidFill>
            <a:schemeClr val="tx1"/>
          </a:solidFill>
        </a:defRPr>
      </a:pPr>
      <a:endParaRPr lang="pt-BR"/>
    </a:p>
  </c:txPr>
  <c:printSettings>
    <c:headerFooter/>
    <c:pageMargins b="0.78740157499999996" l="0.511811024" r="0.511811024" t="0.78740157499999996" header="0.31496062000000002" footer="0.31496062000000002"/>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6.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ln w="3175">
                  <a:solidFill>
                    <a:schemeClr val="tx1">
                      <a:alpha val="36000"/>
                    </a:schemeClr>
                  </a:solidFill>
                </a:ln>
                <a:solidFill>
                  <a:schemeClr val="tx1">
                    <a:lumMod val="65000"/>
                    <a:lumOff val="35000"/>
                  </a:schemeClr>
                </a:solidFill>
                <a:latin typeface="+mn-lt"/>
                <a:ea typeface="+mn-ea"/>
                <a:cs typeface="+mn-cs"/>
              </a:defRPr>
            </a:pPr>
            <a:r>
              <a:rPr lang="pt-BR"/>
              <a:t>Balanço do Plano de Gestão 2017 - Julho de 2017</a:t>
            </a:r>
          </a:p>
        </c:rich>
      </c:tx>
      <c:layout/>
      <c:overlay val="0"/>
      <c:spPr>
        <a:noFill/>
        <a:ln>
          <a:noFill/>
        </a:ln>
        <a:effectLst/>
      </c:spPr>
      <c:txPr>
        <a:bodyPr rot="0" spcFirstLastPara="1" vertOverflow="ellipsis" vert="horz" wrap="square" anchor="ctr" anchorCtr="1"/>
        <a:lstStyle/>
        <a:p>
          <a:pPr>
            <a:defRPr sz="1400" b="0" i="0" u="none" strike="noStrike" kern="1200" spc="0" baseline="0">
              <a:ln w="3175">
                <a:solidFill>
                  <a:schemeClr val="tx1">
                    <a:alpha val="36000"/>
                  </a:schemeClr>
                </a:solidFill>
              </a:ln>
              <a:solidFill>
                <a:schemeClr val="tx1">
                  <a:lumMod val="65000"/>
                  <a:lumOff val="35000"/>
                </a:schemeClr>
              </a:solidFill>
              <a:latin typeface="+mn-lt"/>
              <a:ea typeface="+mn-ea"/>
              <a:cs typeface="+mn-cs"/>
            </a:defRPr>
          </a:pPr>
          <a:endParaRPr lang="pt-BR"/>
        </a:p>
      </c:txPr>
    </c:title>
    <c:autoTitleDeleted val="0"/>
    <c:plotArea>
      <c:layout/>
      <c:pieChart>
        <c:varyColors val="1"/>
        <c:ser>
          <c:idx val="0"/>
          <c:order val="0"/>
          <c:dPt>
            <c:idx val="0"/>
            <c:bubble3D val="0"/>
            <c:spPr>
              <a:solidFill>
                <a:srgbClr val="FF0000"/>
              </a:solidFill>
              <a:ln w="19050">
                <a:solidFill>
                  <a:schemeClr val="lt1"/>
                </a:solidFill>
              </a:ln>
              <a:effectLst/>
            </c:spPr>
          </c:dPt>
          <c:dPt>
            <c:idx val="1"/>
            <c:bubble3D val="0"/>
            <c:spPr>
              <a:solidFill>
                <a:schemeClr val="bg1">
                  <a:lumMod val="50000"/>
                </a:schemeClr>
              </a:solidFill>
              <a:ln w="19050">
                <a:solidFill>
                  <a:schemeClr val="lt1"/>
                </a:solidFill>
              </a:ln>
              <a:effectLst/>
            </c:spPr>
          </c:dPt>
          <c:dPt>
            <c:idx val="2"/>
            <c:bubble3D val="0"/>
            <c:spPr>
              <a:solidFill>
                <a:srgbClr val="0070C0"/>
              </a:solidFill>
              <a:ln w="19050">
                <a:solidFill>
                  <a:schemeClr val="lt1"/>
                </a:solidFill>
              </a:ln>
              <a:effectLst/>
            </c:spPr>
          </c:dPt>
          <c:dPt>
            <c:idx val="3"/>
            <c:bubble3D val="0"/>
            <c:spPr>
              <a:solidFill>
                <a:srgbClr val="00B050"/>
              </a:solidFill>
              <a:ln w="19050">
                <a:solidFill>
                  <a:schemeClr val="lt1"/>
                </a:solidFill>
              </a:ln>
              <a:effectLst/>
            </c:spPr>
          </c:dPt>
          <c:dPt>
            <c:idx val="4"/>
            <c:bubble3D val="0"/>
            <c:spPr>
              <a:solidFill>
                <a:srgbClr val="7030A0"/>
              </a:solidFill>
              <a:ln w="19050">
                <a:solidFill>
                  <a:schemeClr val="lt1"/>
                </a:solidFill>
              </a:ln>
              <a:effectLst/>
            </c:spPr>
          </c:dPt>
          <c:dLbls>
            <c:spPr>
              <a:noFill/>
              <a:ln>
                <a:noFill/>
              </a:ln>
              <a:effectLst/>
            </c:spPr>
            <c:txPr>
              <a:bodyPr rot="0" spcFirstLastPara="1" vertOverflow="ellipsis" vert="horz" wrap="square" anchor="ctr" anchorCtr="1"/>
              <a:lstStyle/>
              <a:p>
                <a:pPr>
                  <a:defRPr sz="900" b="0" i="0" u="none" strike="noStrike" kern="1200" baseline="0">
                    <a:ln w="3175">
                      <a:solidFill>
                        <a:schemeClr val="tx1">
                          <a:alpha val="36000"/>
                        </a:schemeClr>
                      </a:solidFill>
                    </a:ln>
                    <a:solidFill>
                      <a:schemeClr val="tx1">
                        <a:lumMod val="75000"/>
                        <a:lumOff val="25000"/>
                      </a:schemeClr>
                    </a:solidFill>
                    <a:latin typeface="+mn-lt"/>
                    <a:ea typeface="+mn-ea"/>
                    <a:cs typeface="+mn-cs"/>
                  </a:defRPr>
                </a:pPr>
                <a:endParaRPr lang="pt-BR"/>
              </a:p>
            </c:txPr>
            <c:dLblPos val="bestFit"/>
            <c:showLegendKey val="0"/>
            <c:showVal val="1"/>
            <c:showCatName val="0"/>
            <c:showSerName val="0"/>
            <c:showPercent val="1"/>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'Tabela Dinâmica'!$B$35:$F$35</c:f>
              <c:strCache>
                <c:ptCount val="5"/>
                <c:pt idx="0">
                  <c:v>Atrasado</c:v>
                </c:pt>
                <c:pt idx="1">
                  <c:v>Cancelado</c:v>
                </c:pt>
                <c:pt idx="2">
                  <c:v>Concluído</c:v>
                </c:pt>
                <c:pt idx="3">
                  <c:v>Em dia</c:v>
                </c:pt>
                <c:pt idx="4">
                  <c:v>Suspenso</c:v>
                </c:pt>
              </c:strCache>
            </c:strRef>
          </c:cat>
          <c:val>
            <c:numRef>
              <c:f>'Tabela Dinâmica'!$B$36:$F$36</c:f>
              <c:numCache>
                <c:formatCode>General</c:formatCode>
                <c:ptCount val="5"/>
                <c:pt idx="0">
                  <c:v>26</c:v>
                </c:pt>
                <c:pt idx="1">
                  <c:v>13</c:v>
                </c:pt>
                <c:pt idx="2">
                  <c:v>81</c:v>
                </c:pt>
                <c:pt idx="3">
                  <c:v>217</c:v>
                </c:pt>
                <c:pt idx="4">
                  <c:v>3</c:v>
                </c:pt>
              </c:numCache>
            </c:numRef>
          </c:val>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ln w="3175">
                <a:solidFill>
                  <a:schemeClr val="tx1">
                    <a:alpha val="36000"/>
                  </a:schemeClr>
                </a:solidFill>
              </a:ln>
              <a:solidFill>
                <a:schemeClr val="tx1">
                  <a:lumMod val="65000"/>
                  <a:lumOff val="35000"/>
                </a:schemeClr>
              </a:solidFill>
              <a:latin typeface="+mn-lt"/>
              <a:ea typeface="+mn-ea"/>
              <a:cs typeface="+mn-cs"/>
            </a:defRPr>
          </a:pPr>
          <a:endParaRPr lang="pt-B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n w="3175">
            <a:solidFill>
              <a:schemeClr val="tx1">
                <a:alpha val="36000"/>
              </a:schemeClr>
            </a:solidFill>
          </a:ln>
        </a:defRPr>
      </a:pPr>
      <a:endParaRPr lang="pt-BR"/>
    </a:p>
  </c:txPr>
  <c:printSettings>
    <c:headerFooter/>
    <c:pageMargins b="0.78740157499999996" l="0.511811024" r="0.511811024" t="0.78740157499999996" header="0.31496062000000002" footer="0.31496062000000002"/>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7">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lumOff val="2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2.xml><?xml version="1.0" encoding="utf-8"?>
<cs:chartStyle xmlns:cs="http://schemas.microsoft.com/office/drawing/2012/chartStyle" xmlns:a="http://schemas.openxmlformats.org/drawingml/2006/main" id="207">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lumOff val="2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3.xml><?xml version="1.0" encoding="utf-8"?>
<cs:chartStyle xmlns:cs="http://schemas.microsoft.com/office/drawing/2012/chartStyle" xmlns:a="http://schemas.openxmlformats.org/drawingml/2006/main" id="207">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lumOff val="2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4.xml><?xml version="1.0" encoding="utf-8"?>
<cs:chartStyle xmlns:cs="http://schemas.microsoft.com/office/drawing/2012/chartStyle" xmlns:a="http://schemas.openxmlformats.org/drawingml/2006/main" id="207">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lumOff val="2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17</xdr:col>
      <xdr:colOff>400050</xdr:colOff>
      <xdr:row>6</xdr:row>
      <xdr:rowOff>23812</xdr:rowOff>
    </xdr:from>
    <xdr:to>
      <xdr:col>22</xdr:col>
      <xdr:colOff>520050</xdr:colOff>
      <xdr:row>20</xdr:row>
      <xdr:rowOff>92812</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228600</xdr:colOff>
      <xdr:row>6</xdr:row>
      <xdr:rowOff>19050</xdr:rowOff>
    </xdr:from>
    <xdr:to>
      <xdr:col>17</xdr:col>
      <xdr:colOff>348600</xdr:colOff>
      <xdr:row>20</xdr:row>
      <xdr:rowOff>88050</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22</xdr:col>
      <xdr:colOff>581025</xdr:colOff>
      <xdr:row>6</xdr:row>
      <xdr:rowOff>19050</xdr:rowOff>
    </xdr:from>
    <xdr:to>
      <xdr:col>28</xdr:col>
      <xdr:colOff>91425</xdr:colOff>
      <xdr:row>20</xdr:row>
      <xdr:rowOff>88050</xdr:rowOff>
    </xdr:to>
    <xdr:graphicFrame macro="">
      <xdr:nvGraphicFramePr>
        <xdr:cNvPr id="4"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76200</xdr:colOff>
      <xdr:row>6</xdr:row>
      <xdr:rowOff>28575</xdr:rowOff>
    </xdr:from>
    <xdr:to>
      <xdr:col>12</xdr:col>
      <xdr:colOff>196200</xdr:colOff>
      <xdr:row>20</xdr:row>
      <xdr:rowOff>97575</xdr:rowOff>
    </xdr:to>
    <xdr:graphicFrame macro="">
      <xdr:nvGraphicFramePr>
        <xdr:cNvPr id="5"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9</xdr:col>
      <xdr:colOff>0</xdr:colOff>
      <xdr:row>1</xdr:row>
      <xdr:rowOff>185737</xdr:rowOff>
    </xdr:from>
    <xdr:to>
      <xdr:col>20</xdr:col>
      <xdr:colOff>228600</xdr:colOff>
      <xdr:row>31</xdr:row>
      <xdr:rowOff>180975</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119061</xdr:colOff>
      <xdr:row>33</xdr:row>
      <xdr:rowOff>33336</xdr:rowOff>
    </xdr:from>
    <xdr:to>
      <xdr:col>19</xdr:col>
      <xdr:colOff>28574</xdr:colOff>
      <xdr:row>52</xdr:row>
      <xdr:rowOff>190499</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Sávio Neves do Nascimento" refreshedDate="42942.79975578704" createdVersion="5" refreshedVersion="5" minRefreshableVersion="3" recordCount="363">
  <cacheSource type="worksheet">
    <worksheetSource ref="A1:F364" sheet="BD - Deliberações"/>
  </cacheSource>
  <cacheFields count="6">
    <cacheField name="CÓDIGO DA AÇÃO" numFmtId="0">
      <sharedItems/>
    </cacheField>
    <cacheField name="UNIDADE" numFmtId="0">
      <sharedItems count="27">
        <s v="ASCOM"/>
        <s v="AUDIN"/>
        <s v="CALJ"/>
        <s v="CCAF"/>
        <s v="CDDF"/>
        <s v="CIJ"/>
        <s v="CN"/>
        <s v="COGP"/>
        <s v="CPAMP"/>
        <s v="CPE"/>
        <s v="CTMI"/>
        <s v="CSP"/>
        <s v="CTMA"/>
        <s v="ENASP"/>
        <s v="NEACE"/>
        <s v="OUVIDORIA"/>
        <s v="PRESI"/>
        <s v="COENG"/>
        <s v="COGCS"/>
        <s v="COMCC"/>
        <s v="COSET"/>
        <s v="UDPP"/>
        <s v="SG"/>
        <s v="SGE"/>
        <s v="SPR"/>
        <s v="STI"/>
        <s v="UNCMP"/>
      </sharedItems>
    </cacheField>
    <cacheField name="NOME DA AÇÃO" numFmtId="0">
      <sharedItems/>
    </cacheField>
    <cacheField name="1º Ciclo" numFmtId="0">
      <sharedItems containsBlank="1" longText="1"/>
    </cacheField>
    <cacheField name="2º Ciclo" numFmtId="0">
      <sharedItems longText="1"/>
    </cacheField>
    <cacheField name="STATUS" numFmtId="0">
      <sharedItems count="6">
        <s v="Em dia"/>
        <s v="Cancelado"/>
        <s v="A iniciar"/>
        <s v="Concluído"/>
        <s v="Atrasado"/>
        <s v="Suspenso"/>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Sávio Neves do Nascimento" refreshedDate="42942.805787384263" createdVersion="5" refreshedVersion="5" minRefreshableVersion="3" recordCount="363">
  <cacheSource type="worksheet">
    <worksheetSource ref="A1:H364" sheet="BD - Deliberações"/>
  </cacheSource>
  <cacheFields count="8">
    <cacheField name="CÓDIGO DA AÇÃO" numFmtId="0">
      <sharedItems/>
    </cacheField>
    <cacheField name="UNIDADE" numFmtId="0">
      <sharedItems/>
    </cacheField>
    <cacheField name="NOME DA AÇÃO" numFmtId="0">
      <sharedItems/>
    </cacheField>
    <cacheField name="1º Ciclo" numFmtId="0">
      <sharedItems containsBlank="1" longText="1"/>
    </cacheField>
    <cacheField name="2º Ciclo" numFmtId="0">
      <sharedItems longText="1"/>
    </cacheField>
    <cacheField name="STATUS" numFmtId="0">
      <sharedItems count="6">
        <s v="Em dia"/>
        <s v="Cancelado"/>
        <s v="A iniciar"/>
        <s v="Concluído"/>
        <s v="Atrasado"/>
        <s v="Suspenso"/>
      </sharedItems>
    </cacheField>
    <cacheField name="Classificação" numFmtId="0">
      <sharedItems containsBlank="1" count="2">
        <m/>
        <s v="Contratação"/>
      </sharedItems>
    </cacheField>
    <cacheField name="Tipo" numFmtId="0">
      <sharedItems count="2">
        <s v="Iniciativa Setorial"/>
        <s v="Projeto Setorial"/>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363">
  <r>
    <s v="CNMP_PG_17_ASCOM_001"/>
    <x v="0"/>
    <s v="Aprimoramento da responsividade das páginas web do CNMP"/>
    <s v="Em dia. Concluído o diagnóstico para encaminhar para a Interagi fazer a manutenção."/>
    <s v="A ação está em dia. Foi ressaltado a ajuda da STI na fiscalização do contrato da Interagi."/>
    <x v="0"/>
  </r>
  <r>
    <s v="CNMP_PG_17_ASCOM_002"/>
    <x v="0"/>
    <s v="Aquisição de licenças de Pacote de Ferramentas de Escritório"/>
    <s v="Em dia."/>
    <s v="A ação foi cancelada. O orçamento foi para a ação 003 - Aquisição de licenças de softwares de Pacote de Editoração Gráfica."/>
    <x v="1"/>
  </r>
  <r>
    <s v="CNMP_PG_17_ASCOM_003"/>
    <x v="0"/>
    <s v="Aquisição de licenças de softwares de Pacote de Editoração Gráfica"/>
    <s v="Em dia. Sem maiores observações. TR já foi aprovado."/>
    <s v="A ação está aguardando a reprogramação orçamentária para dar continuidade. O TR já está pronto. Dessa forma, a ação está em dia."/>
    <x v="0"/>
  </r>
  <r>
    <s v="CNMP_PG_17_ASCOM_004"/>
    <x v="0"/>
    <s v="Contratação de Banco de Imagens"/>
    <s v="Previsto para iniciar no segundo semestre."/>
    <s v="A ação será realizada a partir de agosto. Haverá um estudo para ver a viabilidade de se adquirir um banco de vídeos para 2018. Dessa forma, a ação está em dia."/>
    <x v="2"/>
  </r>
  <r>
    <s v="CNMP_PG_17_ASCOM_005"/>
    <x v="0"/>
    <s v="Renovação do contrato de clipping jornalístico"/>
    <s v="Manifestado interesse no aditivo. Em dia."/>
    <s v="A ação foi concluída."/>
    <x v="3"/>
  </r>
  <r>
    <s v="CNMP_PG_17_ASCOM_006"/>
    <x v="0"/>
    <s v="Contratação de empresa para manutenção do Portal CNMP"/>
    <s v="Em dia. Novo TR em elaboração para contratação, pois o último termo aditivo vence em 12/2017."/>
    <s v="Com a parceria da STI, o TR foi elaborado e já está alinhado com a COMCC a nova data de encaminhamento. Dessa forma, a ação está em dia."/>
    <x v="0"/>
  </r>
  <r>
    <s v="CNMP_PG_17_ASCOM_007"/>
    <x v="0"/>
    <s v="Contratação de Mailing Jornalístico"/>
    <s v="Em dia. TR sendo finalizado."/>
    <s v="O TR já foi encaminhado. Dessa forma, a ação está em dia."/>
    <x v="0"/>
  </r>
  <r>
    <s v="CNMP_PG_17_ASCOM_008"/>
    <x v="0"/>
    <s v="Contratação de prestação de serviços de fotografia"/>
    <s v="Em dia. TR em andamento."/>
    <s v="O TR foi enviado ao articuladores. Há a previsão orçamentária para a contratação. Dessa forma, a ação está em dia."/>
    <x v="0"/>
  </r>
  <r>
    <s v="CNMP_PG_17_ASCOM_009"/>
    <x v="0"/>
    <s v="Contratação de serviços gráficos"/>
    <s v="TR entregue à COMCC. Em dia."/>
    <s v="A ação foi concluída."/>
    <x v="3"/>
  </r>
  <r>
    <s v="CNMP_PG_17_ASCOM_010"/>
    <x v="0"/>
    <s v="Contratação de serviços técnicos de Design Gráfico e Revisão de Texto"/>
    <s v="Por problemas com a atual empresa fornecedora, novo TR foi encaminhado para contratação do serviço. Em andamento."/>
    <s v="Ficou deliberado a mudança do nome da ação para &quot;Contratação&quot;. A ação foi concluída."/>
    <x v="3"/>
  </r>
  <r>
    <s v="CNMP_PG_17_ASCOM_011"/>
    <x v="0"/>
    <s v="Diagnóstico de Comunicação do Ministério Público brasileiro"/>
    <s v="Em atraso, mas dentro da margem. Realizadas as perguntas com os assessores, e dados em tabulação com a SGE. Houve inconsistências de dados enviezados, que estão sendo trabalhados de outra forma para ter o diagnóstico correto."/>
    <s v="A ação está em dia. A ideia é que o diagnóstico seja anual. Em 1º de agosto, o relatório será entregue para o comitê."/>
    <x v="0"/>
  </r>
  <r>
    <s v="CNMP_PG_17_ASCOM_012"/>
    <x v="0"/>
    <s v="Elaboração da Política de Comunicação do CNMP e Plano Diretor"/>
    <s v="Em dia. Em fase da redação final da minuta e refinamento do texto do Plano Diretor. A minuta da Política de Comunicação também já foi iniciada."/>
    <s v="O Plano Diretor foi finalizado, porém, a política está passando por uma revisão, com a previsão da minuta ficar pronta até o final de agosto. A ação está em dia."/>
    <x v="0"/>
  </r>
  <r>
    <s v="CNMP_PG_17_ASCOM_013"/>
    <x v="0"/>
    <s v="Gestão do contrato de pesquisa e diagnóstico de imagem do CNMP e do MP"/>
    <s v="Em dia. Sem observações."/>
    <s v="A ação realizada com sucesso, faltando apenas a apresentação final. O cronograma depende da disponibilidade dos Conselheiros."/>
    <x v="0"/>
  </r>
  <r>
    <s v="CNMP_PG_17_ASCOM_014"/>
    <x v="0"/>
    <s v="Normatização e Manualização das diretrizes e procedimentos da comunicação"/>
    <s v="Em dia. Manuais de comunicação - regulamentos."/>
    <s v="Falta uma normatização da separação da Comunicação do Cerimonial. A ação está em dia."/>
    <x v="0"/>
  </r>
  <r>
    <s v="CNMP_PG_17_ASCOM_015"/>
    <x v="0"/>
    <s v="Pesquisa de satisfação sobre os canais de comunicação interna"/>
    <s v="Foi antecipada. Superou a meta de respondentes. Prevista a divulgação dos resultados em maio."/>
    <s v="A ação foi concluída. A meta de respondentes foi superada na pesquisa."/>
    <x v="3"/>
  </r>
  <r>
    <s v="CNMP_PG_17_ASCOM_016"/>
    <x v="0"/>
    <s v="Projeto CNMP em Pauta"/>
    <s v="Em dia. Pretende-se sistematizar em encontros com os Conselheiros."/>
    <s v="Existe o projeto e está sendo implementado, porém, não de forma ideal. Sugere-se que o SG sensibilize os Conselheiros nas reuniões administrativas. Consta no channel como não iniciado por não seguir o que foi planejado, que era visitar os gabinetes dos Conselheiros. Esse movimento não foi feito por falta de pessoal e por conta da troca da gestão da casa."/>
    <x v="0"/>
  </r>
  <r>
    <s v="CNMP_PG_17_ASCOM_017"/>
    <x v="0"/>
    <s v="Renovação do contrato de agência de publicidade institucional"/>
    <s v="Em dia, sem maiores observações."/>
    <s v="A ação foi concluída."/>
    <x v="3"/>
  </r>
  <r>
    <s v="CNMP_PG_17_ASCOM_018"/>
    <x v="0"/>
    <s v="Renovação do contrato de fornecimento de conteúdo noticioso especializado"/>
    <s v="A ser iniciado em maio."/>
    <s v="Esse contrato não prevê a prorrogação, então será necessário fazer um novo TR de inexigibilidade. A data ainda será acordada com a COMCC."/>
    <x v="4"/>
  </r>
  <r>
    <s v="CNMP_PG_17_ASCOM_019"/>
    <x v="0"/>
    <s v="Troque uma ideia com o SG"/>
    <s v="Projeto em dia. Faltam apenas 4 encontros para fechar o ciclo."/>
    <s v="A ação foi concluída."/>
    <x v="3"/>
  </r>
  <r>
    <s v="CNMP_PG_17_AUDIN_001"/>
    <x v="1"/>
    <s v="Acompanhamento Patrimônio"/>
    <s v="Será executado no final do exercício."/>
    <s v="A ação está em dia."/>
    <x v="0"/>
  </r>
  <r>
    <s v="CNMP_PG_17_AUDIN_002"/>
    <x v="1"/>
    <s v="Auditoria de Diárias e Passagens"/>
    <s v="Foi concluída em dia."/>
    <s v="A ação foi concluída."/>
    <x v="3"/>
  </r>
  <r>
    <s v="CNMP_PG_17_AUDIN_003"/>
    <x v="1"/>
    <s v="Auditoria de Gestão de Pessoas"/>
    <s v="Será executada em outubro."/>
    <s v="A ação está em dia."/>
    <x v="0"/>
  </r>
  <r>
    <s v="CNMP_PG_17_AUDIN_004"/>
    <x v="1"/>
    <s v="Auditoria de Licitações e Contratos"/>
    <s v="Será executada em outubro."/>
    <s v="A ação está em dia."/>
    <x v="0"/>
  </r>
  <r>
    <s v="CNMP_PG_17_AUDIN_005"/>
    <x v="1"/>
    <s v="Auditoria de LOA e Indicadores"/>
    <s v="Inicia-se agora em abril."/>
    <s v="A ação foi concluída."/>
    <x v="3"/>
  </r>
  <r>
    <s v="CNMP_PG_17_AUDIN_006"/>
    <x v="1"/>
    <s v="Auditoria de Transporte"/>
    <s v="Prevista para ocorrer em junho."/>
    <s v="A ação foi concluída."/>
    <x v="3"/>
  </r>
  <r>
    <s v="CNMP_PG_17_AUDIN_007"/>
    <x v="1"/>
    <s v="Inspeção - Biblioteca"/>
    <s v="Concluído em dia."/>
    <s v="A ação foi concluída."/>
    <x v="3"/>
  </r>
  <r>
    <s v="CNMP_PG_17_AUDIN_008"/>
    <x v="1"/>
    <s v="Inspeção - Telefonia"/>
    <s v="Inicia-se agora em abril."/>
    <s v="A ação foi concluída."/>
    <x v="3"/>
  </r>
  <r>
    <s v="CNMP_PG_17_AUDIN_009"/>
    <x v="1"/>
    <s v="Janela de Acompanhamento"/>
    <s v="Será executada no segundo semestre."/>
    <s v="A ação está em dia."/>
    <x v="0"/>
  </r>
  <r>
    <s v="CNMP_PG_17_AUDIN_010"/>
    <x v="1"/>
    <s v="Monitoramento Licitações e Contratos"/>
    <s v="Será executada no segundo semestre."/>
    <s v="A ação foi concluída."/>
    <x v="3"/>
  </r>
  <r>
    <s v="CNMP_PG_17_AUDIN_011"/>
    <x v="1"/>
    <s v="Relatório de Gestão"/>
    <s v="Concluído em dia. Confirmado o recebimento pelo TCU."/>
    <s v="A ação foi concluída."/>
    <x v="3"/>
  </r>
  <r>
    <s v="CNMP_PG_17_AUDIN_012"/>
    <x v="1"/>
    <s v="Relatório de Gestão Fiscal"/>
    <s v="Concluído em dia."/>
    <s v="A ação foi concluída."/>
    <x v="3"/>
  </r>
  <r>
    <s v="CNMP_PG_17_CALJ_001"/>
    <x v="2"/>
    <s v="Agenda Legislativa"/>
    <s v="Concluído"/>
    <s v="A ação foi concluída."/>
    <x v="3"/>
  </r>
  <r>
    <s v="CNMP_PG_17_CALJ_002"/>
    <x v="2"/>
    <s v="Seminário/Congresso"/>
    <s v="Ainda não há definição se vai acontecer ou não, ficou sinalizado que não será necessário sala no 8º Congresso"/>
    <s v="A ação não será mais realizada pelo fato do Conselheiro da Comissão ter saído. A ação ainda será mantida pois a comissão ainda deve usar o orçamento dela."/>
    <x v="0"/>
  </r>
  <r>
    <s v="CNMP_PG_17_CALJ_003"/>
    <x v="2"/>
    <s v="VI Revista CNMP"/>
    <s v="Atrasado, mas com coletas em andamento."/>
    <s v="A diagramação já foi feita pela ASCOM e já foi encaminhado para publicação e impressão de 500 cópias. O lançamento deverá ser feito em Agosto."/>
    <x v="0"/>
  </r>
  <r>
    <s v="CNMP_PG_17_CCAF_001"/>
    <x v="3"/>
    <s v="Manual do Ordenador de Despesas - 2ª Edição"/>
    <s v="Em fase de última revisão, após análise da ASCOM. Será via Web. Desdobrar o andamento da iniciativa no channel em pelo menos uma iniciativa."/>
    <s v="A ação foi concluída."/>
    <x v="3"/>
  </r>
  <r>
    <s v="CNMP_PG_17_CCAF_002"/>
    <x v="3"/>
    <s v="Primeira Inspeção da CCAF em unidade do Ministério Público"/>
    <s v="Prevista para maio, a confirmar o lugar conforme o resultado do primeiro transparentômetro."/>
    <s v="A ação foi concluída."/>
    <x v="3"/>
  </r>
  <r>
    <s v="CNMP_PG_17_CCAF_003"/>
    <x v="3"/>
    <s v="Segunda Inspeção da CCAF em unidade do Ministério Público"/>
    <s v="Prevista para maio, a confirmar o lugar conforme o resultado do primeiro transparentômetro. Roberto ressaltou que, caso as duas inspeções e do manual sejam realizados no primeiro semestre, a CCAF gastará todo o orçamento com o atual conselheiro, e sem deixar orçamento para o próximo. De acordo com o Memorando circular nr 3) todas as comissões devem gastar o orçamento de forma proporcional para que o sobre recursos para o próximo conselheiro. Assim, Roberto sugeriu remarcar uma das inspeções para depois de setembro, o que será ponderado com o atual conselheiro."/>
    <s v="A ação está em dia. Foi passada para o segundo semestre por conta dos 7/12 do orçamento da comissão para diárias e passagens."/>
    <x v="0"/>
  </r>
  <r>
    <s v="CNMP_PG_17_CDDF_001"/>
    <x v="4"/>
    <s v="Aprimoramento da Página do Fórum Nacional de Combate à Corrupção"/>
    <s v="Concluída."/>
    <s v="A ação foi concluída."/>
    <x v="3"/>
  </r>
  <r>
    <s v="CNMP_PG_17_CDDF_002"/>
    <x v="4"/>
    <s v="Audiência Pública sobre Direitos Fundamentais - 1"/>
    <s v="Ocorrerá no dia 08/09."/>
    <s v="A ação está em dia. A realização será no dia 27/10 ou 10/11."/>
    <x v="0"/>
  </r>
  <r>
    <s v="CNMP_PG_17_CDDF_003"/>
    <x v="4"/>
    <s v="Campanha joão Cidadão - Educação em Direitos Humanos"/>
    <s v="Em execução e em dia."/>
    <s v="A ASCOM já fechou com a empresa de divulgação e será executado em 6 parcelas. A ação está em dia."/>
    <x v="0"/>
  </r>
  <r>
    <s v="CNMP_PG_17_CDDF_004"/>
    <x v="4"/>
    <s v="Campanha nas redes sociais sobre Direitos Fundamentais"/>
    <s v="Concluída."/>
    <s v="A ação foi concluída."/>
    <x v="3"/>
  </r>
  <r>
    <s v="CNMP_PG_17_CDDF_005"/>
    <x v="4"/>
    <s v="Criação de Formulário Eletrônico para o site do CNMP receber os artigos das Chamadas de Artigos"/>
    <s v="Ocorrerá no dia 16/08."/>
    <s v="Foi deliberado pelo cancelamento dessa ação."/>
    <x v="1"/>
  </r>
  <r>
    <s v="CNMP_PG_17_CDDF_006"/>
    <x v="4"/>
    <s v="Disponibilização de conteúdo nas redes sociais sobre Combate à Corrupção"/>
    <s v="Ocorrerá no dia 02/05."/>
    <s v="A ação foi concluída."/>
    <x v="3"/>
  </r>
  <r>
    <s v="CNMP_PG_17_CDDF_007"/>
    <x v="4"/>
    <s v="Encontro MP e Movimentos Sociais - 4ª Edição"/>
    <s v="Em execução data foi alterada para 05 a 09/06, já foi alinhado com cerimonial."/>
    <s v="A ação foi concluída. Gastou-se apenas 80 mil do orçamento com essa ação."/>
    <x v="3"/>
  </r>
  <r>
    <s v="CNMP_PG_17_CDDF_008"/>
    <x v="4"/>
    <s v="Peça avulsa (capa de PDF)"/>
    <s v="Em dia"/>
    <s v="A peça avulsa é capa do relatório do encontro MP e Movimentos Sociais. Será realizada pela ASCOM. A ação está em dia."/>
    <x v="0"/>
  </r>
  <r>
    <s v="CNMP_PG_17_CDDF_009"/>
    <x v="4"/>
    <s v="Publicação do Fórum Nacional de Combate à Corrupção"/>
    <s v="Concluída."/>
    <s v="A ação foi concluída."/>
    <x v="3"/>
  </r>
  <r>
    <s v="CNMP_PG_17_CDDF_010"/>
    <x v="4"/>
    <s v="Publicação sobre Tendências em Direitos Fundamentais - 2ª Edição"/>
    <s v="Ocorrerá no dia 16/08."/>
    <s v="O material está pronto e irão encaminhar a ASCOM no dia 01/08. A ação está em dia."/>
    <x v="0"/>
  </r>
  <r>
    <s v="CNMP_PG_17_CDDF_011"/>
    <x v="4"/>
    <s v="Relatórios dos Encontros MP e Movimentos Sociais"/>
    <s v="Em dia."/>
    <s v="A ação está em dia."/>
    <x v="0"/>
  </r>
  <r>
    <s v="CNMP_PG_17_CDDF_012"/>
    <x v="4"/>
    <s v="Reunião ampliada do Fórum Nacional de Combate à Corrupção"/>
    <s v="Em dia. Finalizará em maio."/>
    <s v="Foi deliberado pelo cancelamento dessa ação. Por envolver orçamento, o cancelamento de fato dependerá do memorando de autorização do Secretário-Geral. Dinheiro encaminhado à UNCMP. Enquanto isso não é feito, a ação será considerada em dia."/>
    <x v="0"/>
  </r>
  <r>
    <s v="CNMP_PG_17_CDDF_013"/>
    <x v="4"/>
    <s v="Reuniões e atividades da CDDF ou em parceria"/>
    <s v="Duas reuniões por mês em excução."/>
    <s v="No segundo semestre, a ação será realizada utilizando o orçamento restante da unidade. A ação está em dia."/>
    <x v="2"/>
  </r>
  <r>
    <s v="CNMP_PG_17_CDDF_014"/>
    <x v="4"/>
    <s v="Termo de Cooperação com o MP/MG"/>
    <s v="Em execução e em dia."/>
    <s v="A ação está em dia."/>
    <x v="0"/>
  </r>
  <r>
    <s v="CNMP_PG_17_CIJ_001"/>
    <x v="5"/>
    <s v="Participação de membros auxiliares nas reuniões trimestrais do Grupo nacional de Direitos Humanos-GNDH e na COPEIJ e COPEDUC"/>
    <s v="Serão duas reuniões por ano. A primeira foi na Paraíba, ocorrida de 14 a 17 de março, e a segunda deve ocorrer na nova gestão."/>
    <s v="A primeira reunião foi realizada. A segunda deve ocorrer no segundo semestre. A ação está em dia."/>
    <x v="0"/>
  </r>
  <r>
    <s v="CNMP_PG_17_CIJ_002"/>
    <x v="5"/>
    <s v="Processo de Visitas Técnicas nos Estados"/>
    <s v="Continua, com redução do número de visitas, devido ao custo. Perspectiva de visitar estados ainda não contemplados. Serão realizadas duas visitas no primeiro semestre (maio e junho) e 2 no segundo, com 1 membro e 1 servidor (geralmente de terça a sexta, variando conforme o tamanho da unidade). Avaliação da parte social e recuperação deles."/>
    <s v="Já foram realizadas 2 visitas e em julho ainda fará uma 3ª visita no segundo semestre. A ação está em dia."/>
    <x v="0"/>
  </r>
  <r>
    <s v="CNMP_PG_17_CIJ_003"/>
    <x v="5"/>
    <s v="Reunião com membros Colaboradores"/>
    <s v="Não está mais acontecendo, devido à restrição orçamentária. Sem pretensão de realizar. Valores serão remanejados internamente."/>
    <s v="Ação Cancelada na 1ª RAO."/>
    <x v="1"/>
  </r>
  <r>
    <s v="CNMP_PG_17_CIJ_004"/>
    <x v="5"/>
    <s v="Seminário sobre audiências de custódia em relação aos adolescentes"/>
    <s v="Suspenso, por enquanto, pois já há outro mecanismo parecido, aguardando manifestação do CNJ.A depender da decisão do CNJ, poderá haver mudança do tema. Caso contrário, será mantido. Evento deverá ser em Brasília. CIJ ficou de conversar com a Jucilene sobre a alteração da data do evento, quando tiver a definição das datas."/>
    <s v="Permanece suspensa. Foi deliberado que a ação sofrerá uma mudança de nome. A CIJ irá passar para a SGE o novo nome caso seja reativada a ação. O memorando será enviado a SGE com a alteração de nome e data de execução."/>
    <x v="5"/>
  </r>
  <r>
    <s v="CNMP_PG_17_CIJ_005"/>
    <x v="5"/>
    <s v="Seminário sobre planos estaduais de convivência familiar e comunitária"/>
    <s v="Deve ocorrer em setembro, conforme perspectiva da nova gestão."/>
    <s v="Deve ocorrer em setembro, conforme perspectiva da nova gestão. A ação está em dia."/>
    <x v="0"/>
  </r>
  <r>
    <s v="CNMP_PG_17_CN_001"/>
    <x v="6"/>
    <s v="Desempenho das funções de membros auxiliares"/>
    <s v="Em andamento."/>
    <s v="A ação está em dia."/>
    <x v="0"/>
  </r>
  <r>
    <s v="CNMP_PG_17_CN_002"/>
    <x v="6"/>
    <s v="Implementação das Tabelas Unificadas"/>
    <s v="Ainda não iniciado."/>
    <s v="Está com o avanço de 40%. 13 unidades já implementaram. A ação está em dia."/>
    <x v="0"/>
  </r>
  <r>
    <s v="CNMP_PG_17_CN_003"/>
    <x v="6"/>
    <s v="Implementação do Sistema de Gestão da Qualidade"/>
    <s v="Cancelado."/>
    <s v="Ação reativada pela Gabi por telefone, uma vez que já fora utilizado parte do orçamento. Assim, ela será considerada como em dia."/>
    <x v="0"/>
  </r>
  <r>
    <s v="CNMP_PG_17_CN_004"/>
    <x v="6"/>
    <s v="Publicação da Corregedoria"/>
    <s v="Previsão para segundo semestre."/>
    <s v="As publicações já estão sendo feitas. Atualmente está na 6ª edição do ano. A ação está em dia."/>
    <x v="0"/>
  </r>
  <r>
    <s v="CNMP_PG_17_CN_005"/>
    <x v="6"/>
    <s v="Publicação da Revista da Corregedoria Nacional - Volume 2"/>
    <s v="Concluída."/>
    <s v="A ação foi concluída. O lançamento foi realizado em março."/>
    <x v="3"/>
  </r>
  <r>
    <s v="CNMP_PG_17_CN_006"/>
    <x v="6"/>
    <s v="Publicação da Revista da Corregedoria Nacional - Volume 3"/>
    <s v="Em andamento."/>
    <s v="Essa revista já foi enviada para impressão para ser distribuida no Congresso de Gestão. A ação está em dia."/>
    <x v="0"/>
  </r>
  <r>
    <s v="CNMP_PG_17_CN_007"/>
    <x v="6"/>
    <s v="Publicação da Revista da Corregedoria Nacional - Volume 4"/>
    <s v="Não iniciada."/>
    <s v="Essa revista já foi enviada para impressão para ser distribuida no Congresso de Gestão. A ação está em dia."/>
    <x v="0"/>
  </r>
  <r>
    <s v="CNMP_PG_17_CN_008"/>
    <x v="6"/>
    <s v="Realização de correições em corregedorias-gerais"/>
    <s v="Em andamento."/>
    <s v="A ação está em dia."/>
    <x v="0"/>
  </r>
  <r>
    <s v="CNMP_PG_17_CN_009"/>
    <x v="6"/>
    <s v="Realização de correições extraordinárias"/>
    <s v="Em andamento, ocorre apenas quando solicitado."/>
    <s v="A ação está em dia."/>
    <x v="0"/>
  </r>
  <r>
    <s v="CNMP_PG_17_CN_010"/>
    <x v="6"/>
    <s v="Realização de correições gerais"/>
    <s v="Em andamento."/>
    <s v="A ação está em dia. Já foi dado o início do novo ciclo."/>
    <x v="0"/>
  </r>
  <r>
    <s v="CNMP_PG_17_CN_011"/>
    <x v="6"/>
    <s v="Realização de sindicâncias"/>
    <s v="Em andamento. Ocorre por demanda."/>
    <s v="A ação está em dia. Ela ocorre conforme é demandada ao longo do ano."/>
    <x v="0"/>
  </r>
  <r>
    <s v="CNMP_PG_17_CN_012"/>
    <x v="6"/>
    <s v="Representação"/>
    <s v="Em andamento."/>
    <s v="A ação está em dia."/>
    <x v="0"/>
  </r>
  <r>
    <s v="CNMP_PG_17_CN_013"/>
    <x v="6"/>
    <s v="Seminário e Capacitação Carta de Brasília"/>
    <s v="Em andamento."/>
    <s v="As atividades já foram realizadas, mas ainda há demandas e orçamento disponível. Por isso a escolha de manter em dia."/>
    <x v="0"/>
  </r>
  <r>
    <s v="CNMP_PG_17_CN_015"/>
    <x v="6"/>
    <s v="Eventos da Corregedoria Nacional"/>
    <s v="-"/>
    <s v="Ação nova que foi incluída. Possui orçamento de eventos que veio da ação 001 pelo memorando 093 da CN. A ação está em dia."/>
    <x v="0"/>
  </r>
  <r>
    <s v="CNMP_PG_17_CN_014"/>
    <x v="6"/>
    <s v="Parceria com Banco Mundial"/>
    <s v="Ainda não iniciado."/>
    <s v="Os contatos já foram realizados e a parceria com o Banco Mundial foi extendida. A ação está em dia."/>
    <x v="0"/>
  </r>
  <r>
    <s v="CNMP_PG_17_COGP_001"/>
    <x v="7"/>
    <s v="Ajuda de custo"/>
    <s v="Desdobrar as atividades."/>
    <s v="A execução está baixa até o momento, mas a ação está em dia."/>
    <x v="0"/>
  </r>
  <r>
    <s v="CNMP_PG_17_COGP_002"/>
    <x v="7"/>
    <s v="Auxilio moradia"/>
    <s v="Desdobrar as atividades."/>
    <s v="A execução está baixa até o momento, mas a ação está em dia."/>
    <x v="0"/>
  </r>
  <r>
    <s v="CNMP_PG_17_COGP_003"/>
    <x v="7"/>
    <s v="Contratação de agente de integração"/>
    <s v="Concluído. A prova será no dia 07 de maio."/>
    <s v="A ação foi concluída."/>
    <x v="3"/>
  </r>
  <r>
    <s v="CNMP_PG_17_COGP_004"/>
    <x v="7"/>
    <s v="Contratação de manutencao do sistema de gestao de pessoas"/>
    <s v="Em dia. Aguardando a reprogramação orçamentária."/>
    <s v="Terá uma reunião com a STI no dia 19/07 para definir o andamento. A ação está em dia."/>
    <x v="0"/>
  </r>
  <r>
    <s v="CNMP_PG_17_COGP_005"/>
    <x v="7"/>
    <s v="Contratação de seguro de estagiarios"/>
    <s v="Não precisa mais contratar, pois com o CIEE já tem o seguro. Suspender e inserir o objeto dessa iniciativa no contrato do agente de contratação, por meio de termo aditivo."/>
    <s v="Suspenso na 1ª RAO."/>
    <x v="5"/>
  </r>
  <r>
    <s v="CNMP_PG_17_COGP_006"/>
    <x v="7"/>
    <s v="Convenio para emissão de carteiras funcionais"/>
    <s v="Em dia."/>
    <s v="Está faltando uma resposta da Casa da Moeda, mas a ação está em dia."/>
    <x v="0"/>
  </r>
  <r>
    <s v="CNMP_PG_17_COGP_007"/>
    <x v="7"/>
    <s v="Folha de pagamento de estagiarios"/>
    <s v="Rotina."/>
    <s v="A ação está em dia."/>
    <x v="0"/>
  </r>
  <r>
    <s v="CNMP_PG_17_COGP_008"/>
    <x v="7"/>
    <s v="Gestão por competências"/>
    <s v="Em dia. Nas duas próximas semanas serão detalhadas as próximas fases."/>
    <s v="A ação está em dia. A entrega deve ocorrer no dia 13/08."/>
    <x v="0"/>
  </r>
  <r>
    <s v="CNMP_PG_17_COGP_009"/>
    <x v="7"/>
    <s v="Implantação de melhorias no sistema de RH"/>
    <s v="Esperando reprogramação orçamentária."/>
    <s v="A ação está em dia."/>
    <x v="0"/>
  </r>
  <r>
    <s v="CNMP_PG_17_COGP_010"/>
    <x v="7"/>
    <s v="Instrutoria interna"/>
    <s v="Em dia (controle de verba)."/>
    <s v="A ação está em dia. O subcomitê definiu 3 temas prioritarios para a instrutoria interna (TR, educação financeira e excel)."/>
    <x v="0"/>
  </r>
  <r>
    <s v="CNMP_PG_17_COGP_011"/>
    <x v="7"/>
    <s v="Pesquisa de clima organizacional"/>
    <s v="Segundo semestre. Terá início no fim do ano."/>
    <s v="A ação ocorrerá no segundo semestre. Terá início no fim do ano. A ação está em dia."/>
    <x v="2"/>
  </r>
  <r>
    <s v="CNMP_PG_17_COGP_012"/>
    <x v="7"/>
    <s v="Plano de capacitação de 2017"/>
    <s v="Em dia (controle de verba)."/>
    <s v="Sugeriu-se inserir as atividades da ação de instrutoria interna (010) na ação do Plano de capacitação no Plano de Gestão 2018. A ação está em dia."/>
    <x v="0"/>
  </r>
  <r>
    <s v="CNMP_PG_17_COGP_013"/>
    <x v="7"/>
    <s v="Programa de idiomas - PLI"/>
    <s v="Em dia (controle de verba)."/>
    <s v="Todo o orçamento já foi usado. Ainda será discutido se irá receber orçamento adicional para a ação. A ação está em dia."/>
    <x v="0"/>
  </r>
  <r>
    <s v="CNMP_PG_17_COGP_014"/>
    <x v="7"/>
    <s v="Programa de pós-graduação 2017"/>
    <s v="Em dia (controle de verba)."/>
    <s v="Todo o orçamento já foi usado. Ainda será discutido se irá receber orçamento adicional para a ação. A ação está em dia."/>
    <x v="0"/>
  </r>
  <r>
    <s v="CNMP_PG_17_COGP_015"/>
    <x v="7"/>
    <s v="Vale-transporte de estagiarios"/>
    <s v="Em dia (controle de verba)."/>
    <s v="A ação está em dia."/>
    <x v="0"/>
  </r>
  <r>
    <s v="CNMP_PG_17_COGP_016"/>
    <x v="7"/>
    <s v="COGP/COSSAUDE -  Programa de Educação Financeira"/>
    <s v="Começa em maio."/>
    <s v="Primeiro curso previsto para agosto. A ação está em dia."/>
    <x v="0"/>
  </r>
  <r>
    <s v="CNMP_PG_17_COGP_017"/>
    <x v="7"/>
    <s v="COGP/COSSAUDE - 3ª semana da saúde"/>
    <s v="Em maio."/>
    <s v="A ação foi concluída."/>
    <x v="3"/>
  </r>
  <r>
    <s v="CNMP_PG_17_COGP_018"/>
    <x v="7"/>
    <s v="COGP/COSSAUDE - Avaliações periódicas do ecotransporte"/>
    <s v="Em dia."/>
    <s v="A ação está em dia. Foram observados bons resultados de satisfação dos usuários."/>
    <x v="0"/>
  </r>
  <r>
    <s v="CNMP_PG_17_COGP_019"/>
    <x v="7"/>
    <s v="COGP/COSSAUDE - Campanha de vacinação de 2017"/>
    <s v="A campanha será em maio."/>
    <s v="A ação foi concluída."/>
    <x v="3"/>
  </r>
  <r>
    <s v="CNMP_PG_17_COGP_020"/>
    <x v="7"/>
    <s v="COGP/COSSAUDE - Campanhas informativas de saúde e qualidade de vida"/>
    <s v="Segundo semestre. A partir de outubro."/>
    <s v="Houve uma redução das campanhas, mas a ação está em dia."/>
    <x v="0"/>
  </r>
  <r>
    <s v="CNMP_PG_17_COGP_021"/>
    <x v="7"/>
    <s v="COGP/COSSAUDE - Execução do programa de exames periódicos de saúde"/>
    <s v="Em dia."/>
    <s v="A adesão está próximo a 50%. A ação está em dia."/>
    <x v="0"/>
  </r>
  <r>
    <s v="CNMP_PG_17_COGP_022"/>
    <x v="7"/>
    <s v="COGP/COSSAUDE - Gestão das vagas e dos recursos referentes ao berçário"/>
    <s v="Em dia (controle de verba)."/>
    <s v="A ação está em dia."/>
    <x v="0"/>
  </r>
  <r>
    <s v="CNMP_PG_17_COGP_023"/>
    <x v="7"/>
    <s v="COGP/COSSAUDE - Gestão do contrato para execução de serviço médico no 8º congresso brasileiro de gestão do ministério público"/>
    <s v="Em dia. Estão elaborando o TR."/>
    <s v="A ação está em dia."/>
    <x v="0"/>
  </r>
  <r>
    <s v="CNMP_PG_17_COGP_024"/>
    <x v="7"/>
    <s v="COGP/COSSAUDE - Gestão do programa de ginástica laboral"/>
    <s v="Em dia. Um sucesso."/>
    <s v="Os resultados da avaliação dos servidores foi ótima. O novo TR já foi enviada a COMCC. A ação está em dia."/>
    <x v="0"/>
  </r>
  <r>
    <s v="CNMP_PG_17_COGP_025"/>
    <x v="7"/>
    <s v="Elaboração do plano de capacitação de 2018"/>
    <s v="Segundo semestre, junto com a elaboração do Plano de Gestão."/>
    <s v="A ação será realizada no segundo semestre, junto com a elaboração do Plano de Gestão 2018. Assim, ela foi considerada em dia."/>
    <x v="2"/>
  </r>
  <r>
    <s v="CNMP_PG_17_COGP_026"/>
    <x v="7"/>
    <s v="Informatização do treinamento (aprimoramento de rotinas)"/>
    <s v="Suspenso, aguardando a implantação do SEI."/>
    <s v="A ação foi suspensa na 1ª RAO, pois está aguardando a implantação do SEI."/>
    <x v="5"/>
  </r>
  <r>
    <s v="CNMP_PG_17_COGP_027"/>
    <x v="7"/>
    <s v="Normatização e Regularização Cadastramento, lotação e movimentação interna de Membros e servidores"/>
    <s v="Estão finalizando a norma de instrutoria interna e a portaria de AQ."/>
    <s v="A ação está em dia."/>
    <x v="0"/>
  </r>
  <r>
    <s v="CNMP_PG_17_COGP_028"/>
    <x v="7"/>
    <s v="Programa desenvolvimento gerencial"/>
    <s v="Já foi aprovado SEGP."/>
    <s v="A COGP ainda está definindo com a SEGP o formato da instrutoria. A ação está em dia."/>
    <x v="0"/>
  </r>
  <r>
    <s v="CNMP_PG_17_CPAMP_001"/>
    <x v="8"/>
    <s v="14ª Reunião do CPSI"/>
    <s v="Há uma possibilidade de mudar o nome para 15ª."/>
    <s v="A ação está em dia. Ela ocorrerá no Congresso de Gestão."/>
    <x v="0"/>
  </r>
  <r>
    <s v="CNMP_PG_17_CPAMP_002"/>
    <x v="8"/>
    <s v="Aperfeiçoamento da página eletrônica da CPAMP"/>
    <s v="Em dia."/>
    <s v="Falta apenas a aprovação do conselheiro. Dessa forma, foi considerada como concluída."/>
    <x v="3"/>
  </r>
  <r>
    <s v="CNMP_PG_17_CPAMP_003"/>
    <x v="8"/>
    <s v="Catalogação de matérias recorrentes sobre autonomia"/>
    <s v="Atrasada devido a alguns temas muito sensíveis ou estratégicos que dependem da avaliação do conselheiro. Cancelar essa ação. Ela será fundida com a 002."/>
    <s v="As atividades desta ação foram incluídas na ação de aperfeiçoamento da página eletrônica da CPAMP (002). Dessa forma, foi deliberada pelo cancelamento dessa ação."/>
    <x v="1"/>
  </r>
  <r>
    <s v="CNMP_PG_17_CPAMP_004"/>
    <x v="8"/>
    <s v="Expedição da resolução de política de segurança institucional"/>
    <s v="Faltou a 004 no Painel. Ação concluída."/>
    <s v="A ação foi concluída."/>
    <x v="3"/>
  </r>
  <r>
    <s v="CNMP_PG_17_CPAMP_005"/>
    <x v="8"/>
    <s v="Nacional - Membro Auxiliar e Colaborador"/>
    <s v="Controlar o orçamento, devido o memorando circular 03"/>
    <s v="A ação está em dia."/>
    <x v="0"/>
  </r>
  <r>
    <s v="CNMP_PG_17_CPAMP_006"/>
    <x v="8"/>
    <s v="Revisão dos casos de atentados à integridade física de membros da Instituição"/>
    <s v="Em dia."/>
    <s v="A ação está em dia."/>
    <x v="0"/>
  </r>
  <r>
    <s v="CNMP_PG_17_CPE_001"/>
    <x v="9"/>
    <s v="1ª Reunião da Comissão Julgadora"/>
    <s v="Em dia."/>
    <s v="A ação foi concluída."/>
    <x v="3"/>
  </r>
  <r>
    <s v="CNMP_PG_17_CPE_002"/>
    <x v="9"/>
    <s v="2ª Reunião da Comissão Julgadora"/>
    <s v="Memorando nº 015 CPE altera a data para o dia 25/05."/>
    <s v="A ação foi concluída."/>
    <x v="3"/>
  </r>
  <r>
    <s v="CNMP_PG_17_CPE_003"/>
    <x v="9"/>
    <s v="Prêmio CNMP 2017"/>
    <s v="Em dia."/>
    <s v="A ação está em dia."/>
    <x v="0"/>
  </r>
  <r>
    <s v="CNMP_PG_17_CPE_004"/>
    <x v="9"/>
    <s v="Planejamento das Atividades  -1ª Reunião Ordinária da CPE"/>
    <s v="Em dia."/>
    <s v="A ação foi concluída."/>
    <x v="3"/>
  </r>
  <r>
    <s v="CNMP_PG_17_CPE_005"/>
    <x v="9"/>
    <s v="Fórum Nacional de Gestão -1ª Reunião Ordinária"/>
    <s v="Em dia."/>
    <s v="A ação foi concluída."/>
    <x v="3"/>
  </r>
  <r>
    <s v="CNMP_PG_17_CPE_006"/>
    <x v="9"/>
    <s v="Fórum Nacional de Gestão -2ª Reunião Ordinária"/>
    <s v="Em dia."/>
    <s v="A ação irá ocorrer no Congresso de Gestão. Dessa forma, foi considerada como em dia."/>
    <x v="0"/>
  </r>
  <r>
    <s v="CNMP_PG_17_CPE_007"/>
    <x v="9"/>
    <s v="Fórum Nacional de Gestão - 5ª Mostra de Tecnologia do MP"/>
    <s v="Em dia."/>
    <s v="A ação ocorreu em Porto Alegre. Dessa forma foi considerada como concluída."/>
    <x v="3"/>
  </r>
  <r>
    <s v="CNMP_PG_17_CPE_008"/>
    <x v="9"/>
    <s v="Planejamento Estratégico Nacional - 1º Evento Nacional 2017 da Ação Nacional do MP em defesa do Sistema Prisional"/>
    <s v="Em andamento."/>
    <s v="A ação está em dia."/>
    <x v="0"/>
  </r>
  <r>
    <s v="CNMP_PG_17_CPE_009"/>
    <x v="9"/>
    <s v="Planejamento Estratégico Nacional - 1º Evento Nacional 2017 da Ação Nacional do Ministério Público em Defesa da Infância e da Juventude"/>
    <s v="Em andamento."/>
    <s v="A ação será realizada em novembro. Dessa forma, foi considerada como em dia."/>
    <x v="2"/>
  </r>
  <r>
    <s v="CNMP_PG_17_CPE_010"/>
    <x v="9"/>
    <s v="Planejamento Estratégico Nacional - 1º Evento Nacional 2017 da Ação Nacional do Ministério Público em Defesa dos Direitos Fundamentais"/>
    <s v="Haverá um memorando para alteração de data."/>
    <s v="A ação foi concluída."/>
    <x v="3"/>
  </r>
  <r>
    <s v="CNMP_PG_17_CPE_011"/>
    <x v="9"/>
    <s v="Planejamento Estratégico Nacional - 1º Evento Nacional 2017 da Ação Nacional do Ministério Público - Acompanhamento Legislativo e Jurisprudência"/>
    <s v="Em andamento."/>
    <s v="A ação ainda está aguardando a definição de data para ocorrer, mas está em dia."/>
    <x v="2"/>
  </r>
  <r>
    <s v="CNMP_PG_17_CPE_012"/>
    <x v="9"/>
    <s v="Planejamento Estratégico Nacional - 1º Evento Nacional 2017 da Ação Nacional do Ministério Público - Ouvidoria"/>
    <s v="Cancelada"/>
    <s v="A ação foi cancelada na 1ª RAO."/>
    <x v="1"/>
  </r>
  <r>
    <s v="CNMP_PG_17_CPE_013"/>
    <x v="9"/>
    <s v="Planejamento Estratégico Nacional - 1º Evento Nacional 2017 da Ação Nacional Estruturante do Ministério Público"/>
    <s v="Já foi executada."/>
    <s v="A ação foi concluída."/>
    <x v="3"/>
  </r>
  <r>
    <s v="CNMP_PG_17_CPE_014"/>
    <x v="9"/>
    <s v="Planejamento Estratégico Nacional - 2º Evento Nacional 2017 da Ação Nacional Estruturante do Ministério Público"/>
    <s v="Já foi executada."/>
    <s v="A ação foi concluída."/>
    <x v="3"/>
  </r>
  <r>
    <s v="CNMP_PG_17_CPE_015"/>
    <x v="9"/>
    <s v="Planejamento Estratégico Nacional - 3º Evento Nacional 2017 da Ação Nacional Estruturante do Ministério Público"/>
    <s v="Já foi autorizada e está em andamento."/>
    <s v="A ação foi uma reunião do CPCOM realizada em Florianópolis. A ação foi concluída."/>
    <x v="3"/>
  </r>
  <r>
    <s v="CNMP_PG_17_CPE_016"/>
    <x v="9"/>
    <s v="Campanha da Ação Nacional do Ministério Público"/>
    <s v="Será verificada se imbute essa ação em outras ações ou se funde com a 017."/>
    <s v="A ação está em dia."/>
    <x v="0"/>
  </r>
  <r>
    <s v="CNMP_PG_17_CPE_017"/>
    <x v="9"/>
    <s v="Campanha da Ação Nacional Estruturante do Ministério Público"/>
    <s v="Será verificada se imbute essa ação em outras ações ou se funde com a 017."/>
    <s v="A ação está em dia."/>
    <x v="0"/>
  </r>
  <r>
    <s v="CNMP_PG_17_CPE_018"/>
    <x v="9"/>
    <s v="Campanha Planejamento Estratégico Nacional - Calendários 2018"/>
    <s v="Há a possibilidade de se adiantar essa ação."/>
    <s v="A ação foi concluída."/>
    <x v="3"/>
  </r>
  <r>
    <s v="CNMP_PG_17_CPE_019"/>
    <x v="9"/>
    <s v="Planejamento das Atividades - Membros Auxiliares (Diárias e Passagens)"/>
    <s v="Em dia."/>
    <s v="A ação está em dia."/>
    <x v="0"/>
  </r>
  <r>
    <s v="CNMP_PG_17_CPE_020"/>
    <x v="9"/>
    <s v="Programa de Modernização da Governança e Gestão de TI (2ª Fase)"/>
    <s v="Concluída."/>
    <s v="A ação foi concluída."/>
    <x v="3"/>
  </r>
  <r>
    <s v="CNMP_PG_17_CPE_021"/>
    <x v="9"/>
    <s v="Programa de Modernização da Governança e Gestão de TI (3ª Fase)"/>
    <s v="Concluída."/>
    <s v="A ação foi concluída."/>
    <x v="3"/>
  </r>
  <r>
    <s v="CNMP_PG_17_CPE_022"/>
    <x v="9"/>
    <s v="Planejamento Estratégico Nacional - Indicadores estratégicos Nacionais(2ª Etapa)"/>
    <s v="Concluída."/>
    <s v="A ação foi concluída."/>
    <x v="3"/>
  </r>
  <r>
    <s v="CNMP_PG_17_CPE_023"/>
    <x v="9"/>
    <s v="Planejamento Estratégico Nacional - Indicadores estratégicos Nacionais(3ª Etapa)"/>
    <s v="Em dia."/>
    <s v="A ação foi concluída. Ela ocorreu nos dias 21 e 22 de junho de 2017."/>
    <x v="3"/>
  </r>
  <r>
    <s v="CNMP_PG_17_CPE_024"/>
    <x v="9"/>
    <s v="Planejamento Estratégico Nacional - Atividades de Apoio"/>
    <s v="A SGE deve inserir a  ação no Painel de Controle do Channel. Está em dia."/>
    <s v="A ação está em dia."/>
    <x v="0"/>
  </r>
  <r>
    <s v="CNMP_PG_17_CTMI_001"/>
    <x v="10"/>
    <s v="Gestão do Contrato do Historiador relativo a Atividades de Preservação da Memória do CNMP"/>
    <s v="A ação está em dia. O contrato finaliza em agosto e há a previsão de que se faça o lançamento do espaço da memória institucional também em agosto. O MPM, em parceria com o CNMP, irá diagramar a publicação da memória institucional."/>
    <s v="A ação foi concluida e será entregue o livro dia 17 de julho. O nome da obra é Memória do CNMP, relatos de 12 anos de história. A diagramação já está sendo feita na MPM e a publicação será feita pelo CNMP. A comissão foi extinta."/>
    <x v="3"/>
  </r>
  <r>
    <s v="CNMP_PG_17_CSP_001"/>
    <x v="11"/>
    <s v="02 Visitas Institucionais para divulgar as iniciativas do CNMP no Sistema Prisional - Estado a serem definidos"/>
    <s v="Previsto para outubro."/>
    <s v="A ação ainda não realizada. A previsão é que ocorra em outubro."/>
    <x v="2"/>
  </r>
  <r>
    <s v="CNMP_PG_17_CSP_002"/>
    <x v="11"/>
    <s v="04 Visitas Institucionais do Controle Externo da Atividade Policial"/>
    <s v="Ainda não iniciou."/>
    <s v="A ação ainda não foi realizada. Ela ficará para a gestão do próximo Conselheiro."/>
    <x v="2"/>
  </r>
  <r>
    <s v="CNMP_PG_17_CSP_003"/>
    <x v="11"/>
    <s v="05 Reuniões do Grupo de Trabalho de Controle Externo"/>
    <s v="Em andamento."/>
    <s v="Já foram realizadas 3 reuniões. A ação está em dia."/>
    <x v="0"/>
  </r>
  <r>
    <s v="CNMP_PG_17_CSP_004"/>
    <x v="11"/>
    <s v="05 Reuniões do Grupo de Trabalho do Sistema Prisional"/>
    <s v="Ainda não iniciado."/>
    <s v="Já foram realizadas 2 reuniões. A ação está em dia."/>
    <x v="0"/>
  </r>
  <r>
    <s v="CNMP_PG_17_CSP_005"/>
    <x v="11"/>
    <s v="1ª Edição da publicação  “A Visão do Ministério Público sobre o Controle Externo da Atividade Policial”"/>
    <s v="Começam os trabalhos no dia 03/04."/>
    <s v="A entrega do conteúdo para a ASCOM está previsto para 25 de agosto. A ação está em dia."/>
    <x v="0"/>
  </r>
  <r>
    <s v="CNMP_PG_17_CSP_006"/>
    <x v="11"/>
    <s v="2º Encontro Nacional do MP para a tutela penal da administração municipal – Crimes praticados por prefeitos"/>
    <s v="Mudou data para 06/04."/>
    <s v="A ação foi concluída."/>
    <x v="3"/>
  </r>
  <r>
    <s v="CNMP_PG_17_CSP_007"/>
    <x v="11"/>
    <s v="3º Encontro Nacional dos membros com atuação nas Justiças Militares"/>
    <s v="Previsto para 30/06."/>
    <s v="A ação foi realizada no dia 28/06."/>
    <x v="3"/>
  </r>
  <r>
    <s v="CNMP_PG_17_CSP_008"/>
    <x v="11"/>
    <s v="7º Encontro Nacional de Aprimoramento da Atuação do MP do Controle Externo da Atividade Policial"/>
    <s v="Em andamento."/>
    <s v="A ação será realizada no Congresso de Gestão nos dias 1 e 2 de agosto."/>
    <x v="0"/>
  </r>
  <r>
    <s v="CNMP_PG_17_CSP_009"/>
    <x v="11"/>
    <s v="8º Encontro Nacional de Aprimoramento da Atuação do Ministério Público no Sistema Prisional"/>
    <s v="Em andamento."/>
    <s v="A ação será realizada no Congresso de Gestão nos dias 1 e 2 de agosto."/>
    <x v="0"/>
  </r>
  <r>
    <s v="CNMP_PG_17_CSP_010"/>
    <x v="11"/>
    <s v="Desenvolvimento do Business Intelligence (BI) do SIP e do Sistema da Resoluções nº 20/2007"/>
    <s v="Em andamento."/>
    <s v="A ação está em dia. Ela está dependendo do novo BI para dar continuidade ao desenvolvimento."/>
    <x v="0"/>
  </r>
  <r>
    <s v="CNMP_PG_17_CTMA_001"/>
    <x v="12"/>
    <s v="Audiência Pública"/>
    <s v="-"/>
    <s v="A ação foi realizada com sucesso. A audiência foi realizada no dia 06/07 a custo zero. A ação foi concluída."/>
    <x v="3"/>
  </r>
  <r>
    <s v="CNMP_PG_17_CTMA_002"/>
    <x v="12"/>
    <s v="Publicação Digital da Comissão Temporária de Meio Ambiente do CNMP"/>
    <s v="-"/>
    <s v="O conteúdo já está com a ASCOM. A diagramação deve ficar mais barato e a previsão de publicação dependerá da ASCOM. A ideia é que fique pronta até a saída do Conselheiro. A ação está em dia."/>
    <x v="0"/>
  </r>
  <r>
    <s v="CNMP_PG_17_CTMA_003"/>
    <x v="12"/>
    <s v="Reunião da Comissão Temporária de Meio Ambiente do CNMP"/>
    <s v="-"/>
    <s v="A reunião não deve ocorrer mais, mas o orçamento das diárias e passagens tem sido usado pelo membro. Vai sobrar 5/12 do orçamento previsto para o próximo semestre. A ação está em dia."/>
    <x v="2"/>
  </r>
  <r>
    <s v="CNMP_PG_17_ENASP_001"/>
    <x v="13"/>
    <s v="1ª capacitação de agentes de persecução penal em crimes cibernéticos"/>
    <s v="Será no segundo semestre. Roberto chamou atenção para orçamento e para proporcionalidade dos gastos nos meses deste ano, para garantir orçamento para os próximos gestores."/>
    <s v="Essa ação está no aguardo da troca de Conselheiro para saber se será executada no segundo semestre ou não."/>
    <x v="2"/>
  </r>
  <r>
    <s v="CNMP_PG_17_ENASP_002"/>
    <x v="13"/>
    <s v="Diárias e passagens de membro auxiliar e colaborador"/>
    <s v="Controlar orçamento de acordo com o memorando Circular nº 03 da SG"/>
    <s v="A ação está em dia."/>
    <x v="0"/>
  </r>
  <r>
    <s v="CNMP_PG_17_ENASP_003"/>
    <x v="13"/>
    <s v="Implementação de solução de BI para o Cadastro Nacional de Violência Doméstica"/>
    <s v="Será no segundo semestre, já na nova ferramenta de BI."/>
    <s v="A ferramenta já foi contratada, mas a implementação da solução será no segundo semestre."/>
    <x v="0"/>
  </r>
  <r>
    <s v="CNMP_PG_17_ENASP_004"/>
    <x v="13"/>
    <s v="Lançamento de publicação impressa contendo principais decisões de cada Conselheiro do CNMP"/>
    <s v="Foi encaminhado para ASCOM está em editoração."/>
    <s v="A ação foi concluída."/>
    <x v="3"/>
  </r>
  <r>
    <s v="CNMP_PG_17_ENASP_005"/>
    <x v="13"/>
    <s v="Publicação de artigos e trabalhos sobre violência doméstica"/>
    <s v="Reprogramado para 29/09."/>
    <s v="O conteúdo já foi enviado a ASCOM. A ação está em dia."/>
    <x v="0"/>
  </r>
  <r>
    <s v="CNMP_PG_17_ENASP_006"/>
    <x v="13"/>
    <s v="Reunião ordinária do 1º trimestre da ENASP"/>
    <s v="Reprogramado para 10 e 11 de Maio."/>
    <s v="A ENASP enviará um memorando ao SG solicitando o remanejamento do orçamento de eventos (2091,00) para a ação 005. A ação está em dia."/>
    <x v="0"/>
  </r>
  <r>
    <s v="CNMP_PG_17_NEACE_001"/>
    <x v="14"/>
    <s v="ENACE - Estratégia Nacional de Acessibilidade"/>
    <s v="-"/>
    <s v="A ação está em andamento, mas pode ser cancelada. Será decidido quando sair a resolução."/>
    <x v="0"/>
  </r>
  <r>
    <s v="CNMP_PG_17_NEACE_002"/>
    <x v="14"/>
    <s v="NEACE - Publicação da cartilha de acessibilidade de bolso"/>
    <s v="-"/>
    <s v="A ação foi concluída."/>
    <x v="3"/>
  </r>
  <r>
    <s v="CNMP_PG_17_NEACE_003"/>
    <x v="14"/>
    <s v="NEACE - Publicação da cartilha do MP e a Pessoa com Deficiência"/>
    <s v="-"/>
    <s v="A ação está em dia. Ela está quase concluída."/>
    <x v="0"/>
  </r>
  <r>
    <s v="CNMP_PG_17_NEACE_004"/>
    <x v="14"/>
    <s v="NEACE - Reuniões ordinárias dos membros do NEACE/ENACE em Brasília"/>
    <s v="-"/>
    <s v="A ação ocorrerá nos dias 25 de julho e 24 de setembro."/>
    <x v="2"/>
  </r>
  <r>
    <s v="CNMP_PG_17_NEACE_005"/>
    <x v="14"/>
    <s v="IV edição do workshop “Todos juntos por um Brasil mais acessível”"/>
    <s v="-"/>
    <s v="A ação será realizada no Piauí. Ela está em dia."/>
    <x v="0"/>
  </r>
  <r>
    <s v="CNMP_PG_17_OUVIDORIA_001"/>
    <x v="15"/>
    <s v="Atendimento ao cidadão pelo Facebook do CNMP"/>
    <s v="Em dia. Mas falata atualizar o Channel."/>
    <s v="A ação foi concluída."/>
    <x v="3"/>
  </r>
  <r>
    <s v="CNMP_PG_17_OUVIDORIA_002"/>
    <x v="15"/>
    <s v="Atualização da Portaria de Atribuições da Ouvidoria Nacional"/>
    <s v="Essa ação está nas mãos do ouvidor para a assinatura. A ação pode atrasar a depender da troca do Ouvidor. Pode resultar na alteração de prazo."/>
    <s v="As atualizações já estão com a presidência. Serão finalizadas até o final do mandato do Conselheiro."/>
    <x v="0"/>
  </r>
  <r>
    <s v="CNMP_PG_17_OUVIDORIA_003"/>
    <x v="15"/>
    <s v="Divulgação dos serviços da Ouvidoria Nacional ao público interno do CNMP"/>
    <s v="Em dia."/>
    <s v="A ação está em dia."/>
    <x v="0"/>
  </r>
  <r>
    <s v="CNMP_PG_17_OUVIDORIA_004"/>
    <x v="15"/>
    <s v="1º Encontro do Sistema Nacional de Ouvidorias do Ministério Público brasileiro"/>
    <s v="poderá atrasar por conta da troca de Ouvidor."/>
    <s v="Esse encontro foi para o Congresso de Gestão, porém com outro escopo (Ouvidoria Sustentável). O orçamento foi para diárias e passagens. A ouvidoria irá atualizar as etapas no Channel."/>
    <x v="0"/>
  </r>
  <r>
    <s v="CNMP_PG_17_OUVIDORIA_005"/>
    <x v="15"/>
    <s v="Criação de &quot;Perfil&quot; da Ouvidoria Nacional no Sistema ELO"/>
    <s v="Em dia."/>
    <s v="A ação foi concluída."/>
    <x v="3"/>
  </r>
  <r>
    <s v="CNMP_PG_17_OUVIDORIA_006"/>
    <x v="15"/>
    <s v="Implementação de novo formulário eletrônico da Ouvidoria"/>
    <s v="Será desenvolvida pela STI. O SEI não será o suficiente para atender as necessidades da ouvidoria."/>
    <s v="O acompanhamento da ação está sendo feita junto a STI. A ação está em dia."/>
    <x v="0"/>
  </r>
  <r>
    <s v="CNMP_PG_17_OUVIDORIA_007"/>
    <x v="15"/>
    <s v="Publicação do &quot;Manual de boas práticas em ouvidoria&quot;"/>
    <s v="Já foi entregue a ASCOM para a diagramação dentro do prazo programado."/>
    <s v="A ASCOM entregará até o dia 14/07 para ser distribuído no Congresso de Gestão. A ação está em dia."/>
    <x v="0"/>
  </r>
  <r>
    <s v="CNMP_PG_17_OUVIDORIA_008"/>
    <x v="15"/>
    <s v="Realização de visitas às Ouvidorias do Ministério Público Brasileiro"/>
    <s v="A última etapa da ação foi congelada por conta da troca de Ouvidor."/>
    <s v="Cancelada por meio do memorando nº18/2017. Como parte do orçamento foi utilizado, optou-se por considerar a ação como concluída."/>
    <x v="3"/>
  </r>
  <r>
    <s v="CNMP_PG_17_OUVIDORIA_009"/>
    <x v="15"/>
    <s v="Restruturação da Página da Ouvidoria no site do CNMP"/>
    <s v="Em dia."/>
    <s v="A ação foi concluída."/>
    <x v="3"/>
  </r>
  <r>
    <s v="CNMP_PG_17_OUVIDORIA_010"/>
    <x v="15"/>
    <s v="Solicitação de diárias e passagens para membro auxiliar"/>
    <s v="Em dia."/>
    <s v="A ação está em dia."/>
    <x v="0"/>
  </r>
  <r>
    <s v="CNMP_PG_17_PRESI_001"/>
    <x v="16"/>
    <s v="Contratação de agenciamento para eventos"/>
    <s v="Em dia. O TR já foi para a COMCC. Estão na parte de cotação. Roberto sugeriu que a Jucilene acompanhe de perto o processo junto à COMCC, pois a contratação é bastante complexa e sensível. Ana sugeriu desdobrar as atividades no Channel de forma mais aprofundada para melhor acompanhamento."/>
    <s v="A ação está em dia. O pregão está previsto para o dia 26/07. 28/09 é a previsão do final do contrato vigente."/>
    <x v="0"/>
  </r>
  <r>
    <s v="CNMP_PG_17_PRESI_002"/>
    <x v="16"/>
    <s v="I Seminário Internacional"/>
    <s v="O evento será feito no CNMP. A ideia é fazer a abertura do Auditório e transmitir para o Plenário. O Ronan deve fazer o detalhamento no Channel de forma mais simples. Somente com os marcos."/>
    <s v="A ação foi concluída. O custo foi baixo para o evento. Teve apenas 2 estrangeiros que precisaram de passagem."/>
    <x v="3"/>
  </r>
  <r>
    <s v="CNMP_PG_17_PRESI_003"/>
    <x v="16"/>
    <s v="II Seminário Internacional"/>
    <s v="Segundo semestre"/>
    <s v="O segundo não teve a definição de tema ainda e a previsão era para setembro. A ação corre o risco de não ser executado, a depender da nova gestão. Foi sugerido levar essa ação para a equipe de transição."/>
    <x v="2"/>
  </r>
  <r>
    <s v="CNMP_PG_17_PRESI_004"/>
    <x v="16"/>
    <s v="Membro Auxiliar da Presidência do CNMP"/>
    <s v="Em dia."/>
    <s v="A ação está em dia. O orçamento até o final do ano dependerá da nova gestão."/>
    <x v="0"/>
  </r>
  <r>
    <s v="CNMP_PG_17_PRESI_005"/>
    <x v="16"/>
    <s v="Diárias e passagens para  implantação Nacional do SEI - Sistema Eletrônico de Informações"/>
    <s v="Em dia."/>
    <s v="Teve redução do orçamento previsto. A ação está atrasada devido a espera de virada de chave na casa em agosto. Até o momento, 15 unidades do MP aderiram."/>
    <x v="4"/>
  </r>
  <r>
    <s v="CNMP_PG_17_PRESI_006"/>
    <x v="16"/>
    <s v="MP - Um Retrato - 6ª Edição"/>
    <s v="Está em dia. Sugeriram ter uma reunião prévia com o Dr Dandy antes das semanas da RAO. Outra ideia é mudar as datas das reuniões da RAO da Presidência para coincidir com as presenças do Dr. Dandy, pois ele tem total conhecimento do projeto (prevaleceu). A etapa atual está na SGE. Está atrasado, mas, segundo Sávio, a situação é totalmente contornável."/>
    <s v="O livro já está publicado, falta apenas o lançamento no dia 26/07. Já tem o plano de distribuição todo feito. A ação está em dia."/>
    <x v="0"/>
  </r>
  <r>
    <s v="CNMP_PG_17_PRESI_007"/>
    <x v="16"/>
    <s v="Criação e implementação da Assessoria de Cerimonial e Eventos"/>
    <s v="Está na fase revisão de literatura. Recentemente desenvolveram uma pesquisa eletrônica para enviar aos Cerimoniais. Depois será feito um benchmarking, mas ainda estão definindo que instituições irão visitar. Sugeriram o Cerimonial da Presidência da República. Ver como Tamar a questão da portaria de atribuições."/>
    <s v="A ação está em dia. O Plano Diretor pode acabar sendo prorrogado, pois irão verificar se o PD deve estar alinhado ao novo PE-CNMP."/>
    <x v="0"/>
  </r>
  <r>
    <s v="CNMP_PG_17_PRESI_008"/>
    <x v="16"/>
    <s v="Pesquisa da Imagem do CNMP perante o Ministério Público Brasileiro"/>
    <s v="Começa no final de abril. Colocoar no Channel o desdobramento do plano de ação."/>
    <s v="Essa ação é vinculada a um indicador estratégico. Irão sugerir alterar a periodicidade na reunião do CGCE no dia 27/07 para ter um plano de ação em cima da pesquisa. Sendo aprovada na CGCE, a ação deverá ser cancelada no Plano de Gestão."/>
    <x v="2"/>
  </r>
  <r>
    <s v="CNMP_PG_17_PRESI_009"/>
    <x v="16"/>
    <s v="Projeto Gestão em Pauta"/>
    <s v="O projeto não está muito detalhado no Channel, porque depende muito da agenda do SG e geralmente é sob demanda."/>
    <s v="A ação está em dia. Já ocorreram 14 visitas."/>
    <x v="0"/>
  </r>
  <r>
    <s v="CNMP_PG_17_PRESI_010"/>
    <x v="16"/>
    <s v="Sistema ELO - 2ª Fase"/>
    <s v="O projeto está em execução desde 2015. Houve atraso, por vários motivos, tais como a mudança do Corregedor. É necessário fazer um replanejamento. Não tem como a Presidência acompnhar as atividades, pois são feitas pela STI. A Presidência acompanha apenas as entregas."/>
    <s v="A ação está atrasada por conta de falta de priorização nas atividades da corregedoria. Alguns módulos já estão prontos."/>
    <x v="4"/>
  </r>
  <r>
    <s v="CNMP_PG_17_PRESI_011"/>
    <x v="16"/>
    <s v="Sistema ELO 2.0"/>
    <s v="A presidência irá sugerir que somente comece quando terminar o Sistema Elo - 2 ª fase."/>
    <s v="Esse projeto depende da 2ª fase do ELO. Será enviado o memorando ao SG para cancelar essa ação do PG2017."/>
    <x v="2"/>
  </r>
  <r>
    <s v="CNMP_PG_17_COENG_001"/>
    <x v="17"/>
    <s v="Aquisição de aparelhos telefônicos analógicos"/>
    <s v="TR encaminhado. Em dia."/>
    <s v="A ação está em dia."/>
    <x v="0"/>
  </r>
  <r>
    <s v="CNMP_PG_17_COENG_002"/>
    <x v="17"/>
    <s v="Aquisição de equipamentos de ar-condicionado"/>
    <s v="Aguardando mais cotação de preço, porque os que vieram tiveram o valor muito elevado. Com pouco atraso para a entrega do TR."/>
    <s v="A ação está em dia."/>
    <x v="0"/>
  </r>
  <r>
    <s v="CNMP_PG_17_COENG_003"/>
    <x v="17"/>
    <s v="Aquisição de software para elaboração de orçamentos de obras e serviços de engenharia com treinamento"/>
    <s v="Em pesquisa de mercado. Em dia."/>
    <s v="A ação está em dia."/>
    <x v="0"/>
  </r>
  <r>
    <s v="CNMP_PG_17_COENG_004"/>
    <x v="17"/>
    <s v="Arquivo Unificado com infraestrura adequada (Paredes Térmicas, controle de temperatura e umidade, controle de acesso, sistema de detecção e combate a incêndio, arquivos deslizantes, iluminação)"/>
    <s v="A iniciar será no segundo semestre. Avaliar o impacto após a implantação do SEI."/>
    <s v="A ação está em dia."/>
    <x v="0"/>
  </r>
  <r>
    <s v="CNMP_PG_17_COENG_005"/>
    <x v="17"/>
    <s v="Consultoria especializada na programação dos equipamentos do plenário"/>
    <s v="TR deve sair em maio. Em dia."/>
    <s v="Foi feito o pedido de cancelamento da ação em razão da ausência do Engenheiro Eletricista. Ela foi incluída na proposta orçamentária de 2018. O valor será remanejado para a ação 034."/>
    <x v="1"/>
  </r>
  <r>
    <s v="CNMP_PG_17_COENG_006"/>
    <x v="17"/>
    <s v="Consultoria técnica para proposição de melhorias no sistema de climatização e automação do ar-condicionado central, englobando a infraestrutura, equipamentos e automação/software"/>
    <s v="Roberto sugeriu chamar o proprietário do prédio para programar a contratação em conjunto ao CNMP. Luiz disse que já comentou com eles dessa necessidade. Programada inicialmente para enviar o TR até o dia 15/4, mas deve encerrar até o fim de abril."/>
    <s v="Deve-se concluir a entrega do TR em Agosto. Necessário verificar a data de prorrogação com a COMCC."/>
    <x v="0"/>
  </r>
  <r>
    <s v="CNMP_PG_17_COENG_007"/>
    <x v="17"/>
    <s v="Contratação de empresa especializada em limpeza de sistema de ar condicionado"/>
    <s v="Em dia."/>
    <s v="Deve-se concluir a entrega do TR em Setembro."/>
    <x v="0"/>
  </r>
  <r>
    <s v="CNMP_PG_17_COENG_008"/>
    <x v="17"/>
    <s v="Contratação de operação do sistema de automação do sistema de ar-condicionado central"/>
    <s v="Depende da conclusão da ação 006 e do trabalho de parametrização e diagnóstico que está sendo realizado pelo estagiário da COENG. Não precisa de ser uma mão-de-obra residente, se houver uma boa programação e suporte."/>
    <s v="A ação será cancelada para 2017 em razão da contratação se mostrar mais vantajosa para a administração após a realização das melhorias previstas no sistema de ar-central do prédio. Ela foi incluída na proposta orçamentária de 2018. O valor será remanejado para a ação 034."/>
    <x v="1"/>
  </r>
  <r>
    <s v="CNMP_PG_17_COENG_009"/>
    <x v="17"/>
    <s v="Execução de melhorias no sistema de ar-condicionado central e automação"/>
    <s v="Depende da conclusão da ação 006."/>
    <s v="Como a ação depende da ação 006, talvez mude o seu escopo de atuação e sejam liberados valores orçamentários. Valores a serem confirmados para a próxima reprogramação."/>
    <x v="0"/>
  </r>
  <r>
    <s v="CNMP_PG_17_COENG_010"/>
    <x v="17"/>
    <s v="Fornecimento de água do Edifício Sede"/>
    <s v="Em dia."/>
    <s v="A ação está em dia."/>
    <x v="0"/>
  </r>
  <r>
    <s v="CNMP_PG_17_COENG_011"/>
    <x v="17"/>
    <s v="Fornecimento de energia elétrica do Edifício Sede"/>
    <s v="Em dia."/>
    <s v="A ação está em dia."/>
    <x v="0"/>
  </r>
  <r>
    <s v="CNMP_PG_17_COENG_012"/>
    <x v="17"/>
    <s v="Gestão da Contratação de serviço de acesso a Sistema de Gestão de Manutenção Predial"/>
    <s v="Em dia. TR já entregue para a aquisição do sistema. Em pesquisa de preço."/>
    <s v="A ação está em dia."/>
    <x v="0"/>
  </r>
  <r>
    <s v="CNMP_PG_17_COENG_013"/>
    <x v="17"/>
    <s v="Gestão da locação de imóvel do Edifício Sede"/>
    <s v="Em dia. COMCC está analisando pedido de reajuste do proprietário."/>
    <s v="A ação está em dia."/>
    <x v="0"/>
  </r>
  <r>
    <s v="CNMP_PG_17_COENG_014"/>
    <x v="17"/>
    <s v="Gestão da manutenção de elevadores"/>
    <s v="Faltou a contratação da manutenção, que encerra em outubro. Conversado com a COMCC para incluir no calendário de contratações."/>
    <s v="A ação está dependendo de parecer jurídico sobre a necessidade de contratação por licitação ou inexigibilidade. Roberto sugeriu averiguar as propostas da licitação por percentual de desconto da tabela de peças do fabricante. O Luiz levantará um historico e depois irão se reunir com a ASJUR para verificar a possibilidade de inexigibilidade. A data do TR será acordada com a COMCC. A COENG deverá encaminhar o memorando de alteração da ação para a Secretaria Geral com as datas para serem incluídas no anexo de contratações."/>
    <x v="0"/>
  </r>
  <r>
    <s v="CNMP_PG_17_COENG_015"/>
    <x v="17"/>
    <s v="Gestão da manutenção de grupo-gerador predial"/>
    <s v="Em dia."/>
    <s v="A data do TR será acordada com a COMCC. A COENG deverá encaminhar o memorando de alteração da ação para a Secretaria Geral com as datas para serem incluídas no anexo de contratações."/>
    <x v="0"/>
  </r>
  <r>
    <s v="CNMP_PG_17_COENG_016"/>
    <x v="17"/>
    <s v="Gestão da manutenção dos equipamentos do Plenário"/>
    <s v="Em dia."/>
    <s v="A data do TR será acordada com a COMCC. A COENG deverá encaminhar o memorando de alteração da ação para a Secretaria Geral com as datas para serem incluídas no anexo de contratações."/>
    <x v="0"/>
  </r>
  <r>
    <s v="CNMP_PG_17_COENG_017"/>
    <x v="17"/>
    <s v="Gestão da manutenção preventiva e corretiva de No-Break predial"/>
    <s v="Contratação a ser realizada. TR deveria ser entregue 1/4, mas poderá haver adesão a ata."/>
    <s v="Os recursos e as atividades irão para a ação 031. A COENG deverá encaminhar o memorando de alteração da ação para a Secretaria Geral com o remanejamento orçamentário e o cancelamento da ação."/>
    <x v="0"/>
  </r>
  <r>
    <s v="CNMP_PG_17_COENG_018"/>
    <x v="17"/>
    <s v="Gestão da manutenção preventiva e corretiva de No-Break/CPD"/>
    <s v="Conversado com a COMCC para incluir no calendário de contratações. TR ficará para junho."/>
    <s v="A ação está em dia. A COENG deverá encaminhar o memorando de alteração da ação para a Secretaria Geral com as datas para serem incluídas no anexo de contratações."/>
    <x v="0"/>
  </r>
  <r>
    <s v="CNMP_PG_17_COENG_019"/>
    <x v="17"/>
    <s v="Gestão de manutenção da Central Telefônica"/>
    <s v="Em dia."/>
    <s v="A ação está em dia. A COENG deverá encaminhar o memorando de alteração da ação para a Secretaria Geral com as datas para serem incluídas no anexo de contratações."/>
    <x v="0"/>
  </r>
  <r>
    <s v="CNMP_PG_17_COENG_020"/>
    <x v="17"/>
    <s v="Gestão de Serviços de Manutenção Predial, serviços de engenharia de responsabilidade do CNMP, incluindo materiais, e operação do sistema de automação predial"/>
    <s v="Desdobrada em 4 TRs."/>
    <s v="As datas de cada aquisição da ação será conversada com a COMCC. Essa contratação é global como a ação de compra de materiais de expediente."/>
    <x v="0"/>
  </r>
  <r>
    <s v="CNMP_PG_17_COENG_021"/>
    <x v="17"/>
    <s v="Gestão do contrato de telefonia fixa internacional"/>
    <s v="Em dia."/>
    <s v="A ação está em dia. A COENG deverá encaminhar o memorando de alteração da ação para a Secretaria Geral com as datas para serem incluídas no anexo de contratações."/>
    <x v="0"/>
  </r>
  <r>
    <s v="CNMP_PG_17_COENG_022"/>
    <x v="17"/>
    <s v="Gestão do contrato de telefonia fixa nacional"/>
    <s v="Em dia."/>
    <s v="A ação está em dia. A COENG deverá encaminhar o memorando de alteração da ação para a Secretaria Geral com as datas para serem incluídas no anexo de contratações."/>
    <x v="0"/>
  </r>
  <r>
    <s v="CNMP_PG_17_COENG_023"/>
    <x v="17"/>
    <s v="Gestão do seguro predial"/>
    <s v="Em dia."/>
    <s v="A ação está em dia. A COENG deverá encaminhar o memorando de alteração da ação para a Secretaria Geral com as datas para serem incluídas no anexo de contratações."/>
    <x v="0"/>
  </r>
  <r>
    <s v="CNMP_PG_17_COENG_024"/>
    <x v="17"/>
    <s v="Gestão e acompanhamento de suprimento de fundos"/>
    <s v="Em dia."/>
    <s v="A ação está em dia."/>
    <x v="0"/>
  </r>
  <r>
    <s v="CNMP_PG_17_COENG_025"/>
    <x v="17"/>
    <s v="Gestão, fiscalização e acompanhamento da execução do contrato de serviço de telefonia e dados móveis do CNMP"/>
    <s v="Em dia."/>
    <s v="A ação está em dia. A COENG deverá encaminhar o memorando de alteração da ação para a Secretaria Geral com as datas para serem incluídas no anexo de contratações."/>
    <x v="0"/>
  </r>
  <r>
    <s v="CNMP_PG_17_COENG_026"/>
    <x v="17"/>
    <s v="Imposto sobre Propriedade Predial e Territorial Urbana – I.P.T.U e Taxa de Limpeza Pública (T.L.P.)"/>
    <s v="Em dia."/>
    <s v="A ação está em dia."/>
    <x v="0"/>
  </r>
  <r>
    <s v="CNMP_PG_17_COENG_027"/>
    <x v="17"/>
    <s v="Instalação de dispositivos de redução de velocidade nas garagens e batedores de rodas"/>
    <s v="Já está no setor de compras. Em dia."/>
    <s v="A ação está em dia."/>
    <x v="0"/>
  </r>
  <r>
    <s v="CNMP_PG_17_COENG_028"/>
    <x v="17"/>
    <s v="Manutenção de Software de Tarifação da Central Telefônica"/>
    <s v="Conversado com a COMCC para incluir no calendário de contratações. TR ficará pronto até julho."/>
    <s v="A ação está em dia. A COENG deverá encaminhar o memorando de alteração da ação para a Secretaria Geral com as datas para serem incluídas no anexo de contratações."/>
    <x v="0"/>
  </r>
  <r>
    <s v="CNMP_PG_17_COENG_029"/>
    <x v="17"/>
    <s v="Manutenção do Grupo Gerador do CPD"/>
    <s v="Contrato vigente, e deve ser mantido. Em dia."/>
    <s v="A ação está em dia. A COENG deverá encaminhar o memorando de alteração da ação para a Secretaria Geral com as datas para serem incluídas no anexo de contratações."/>
    <x v="0"/>
  </r>
  <r>
    <s v="CNMP_PG_17_COENG_030"/>
    <x v="17"/>
    <s v="Manutenção e melhorias da acessibilidade no edifício do CNMP"/>
    <s v="Em dia. Juntar na ação 027."/>
    <s v="A ação ainda depende da confirmação do remanejamento para ser cancelada. Dessa forma, foi considerada em dia."/>
    <x v="0"/>
  </r>
  <r>
    <s v="CNMP_PG_17_COENG_031"/>
    <x v="17"/>
    <s v="Manutenção preventiva e corretiva do SIAD e do Nobreak Predial"/>
    <s v="Junto com a 017."/>
    <s v="Recebeu os recursos da 017. Nova data do TR já ajustada com a COMCC."/>
    <x v="0"/>
  </r>
  <r>
    <s v="CNMP_PG_17_COENG_032"/>
    <x v="17"/>
    <s v="Materiais de manutenção de engenharia"/>
    <s v="TR não entregue no prazo (13/3), avaliando a inclusão de novos itens necessários para encaminhar em breve, já acordado com a COMCC."/>
    <s v="A COENG irá verificar a prorrogarão do prazo junto a COMCC."/>
    <x v="0"/>
  </r>
  <r>
    <s v="CNMP_PG_17_COENG_033"/>
    <x v="17"/>
    <s v="Melhoria da infraestrutura do plenário (ar-condicionado, iluminação, automação, sinalização)"/>
    <s v="Juntar com a 034."/>
    <s v="Ficou deliberado por manter a ação separada da 034."/>
    <x v="0"/>
  </r>
  <r>
    <s v="CNMP_PG_17_COENG_034"/>
    <x v="17"/>
    <s v="Modernização da infraestrutura do auditório"/>
    <s v="Talvez necessite de mais recurso. Com data de 15/5, mas já está em articulação."/>
    <s v="Os valores serão ajustados e repassados na reprogramação orçamentária."/>
    <x v="0"/>
  </r>
  <r>
    <s v="CNMP_PG_17_COENG_035"/>
    <x v="17"/>
    <s v="Projeto para ampliação do número de mesas para a lanchonete"/>
    <s v="Sem orçamento. A ver junto ao proprietário do imóvel."/>
    <s v="A ação está em dia."/>
    <x v="0"/>
  </r>
  <r>
    <s v="CNMP_PG_17_COENG_036"/>
    <x v="17"/>
    <s v="Projeto para otimização e uso racional do uso dos elevadores"/>
    <s v="Programação para os dois elevadores sociais trabalharem juntos. E no dia de sessão cada um trabalhar de forma individual. Roberto sugeriu a inclusão dessa iniciativa no contrato do elevador da ação 014, e a contratação do vidro junto do vidro da faixada (ação 020)."/>
    <s v="O escopo dessa ação foi incluida na açao 014. A COENG deverá encaminhar o memorando de alteração da ação para a Secretaria Geral com o remanejamento orçamentário e o cancelamento da ação."/>
    <x v="0"/>
  </r>
  <r>
    <s v="CNMP_PG_17_COENG_037"/>
    <x v="17"/>
    <s v="Taxa de iluminação pública"/>
    <s v="Em dia."/>
    <s v="A ação está em dia."/>
    <x v="0"/>
  </r>
  <r>
    <s v="CNMP_PG_17_COGCS_001"/>
    <x v="18"/>
    <s v="Aquisição de cafeteira industrial"/>
    <s v="Aguardando para ver se necessitará a aquisição de fato. Talvez não ocorra."/>
    <s v="A COGCS deverá encaminhar o memorando de alteração da ação para a Secretaria Geral com o remanejamento orçamentário e o cancelamento da ação, pois o que o CNMP tem já atende."/>
    <x v="3"/>
  </r>
  <r>
    <s v="CNMP_PG_17_COGCS_002"/>
    <x v="18"/>
    <s v="Aquisição de suprimento de utensílio para copas"/>
    <s v="Previsão de conclusão no prazo."/>
    <s v="Está havendo a participando de licitação conjunta com a PRFDF. Porém, há ata válida até setembro."/>
    <x v="4"/>
  </r>
  <r>
    <s v="CNMP_PG_17_COGCS_003"/>
    <x v="18"/>
    <s v="Contratação fornecimento de carimbos, borrachas, refis e displays"/>
    <s v="Tem ata vigente até setembro, por contratação compartilhada. Talvez a contratação fique para 2018."/>
    <s v="Termo de referência finalizado. A ação foi concluída."/>
    <x v="3"/>
  </r>
  <r>
    <s v="CNMP_PG_17_COGCS_004"/>
    <x v="18"/>
    <s v="Contratação/Prorrogação, Gestão do contrato de serviços de desratização e afins"/>
    <s v="TR está em andamento."/>
    <s v="Optou-se por segurar o processo de licitação até utilizar  a última aplicação do contrato atual."/>
    <x v="0"/>
  </r>
  <r>
    <s v="CNMP_PG_17_COGCS_005"/>
    <x v="18"/>
    <s v="Contratação/Prorrogação, Gestão e acompanhamento do contrato de açúcar"/>
    <s v="Já está para início de contratação, com a Inês."/>
    <s v="A ação está em dia."/>
    <x v="0"/>
  </r>
  <r>
    <s v="CNMP_PG_17_COGCS_006"/>
    <x v="18"/>
    <s v="Contratação/Prorrogação, Gestão e acompanhamento do contrato de adoçante"/>
    <s v="Já está para início de contratação, com a Inês."/>
    <s v="A ação está em dia."/>
    <x v="0"/>
  </r>
  <r>
    <s v="CNMP_PG_17_COGCS_007"/>
    <x v="18"/>
    <s v="Contratação/Prorrogação, Gestão e Acompanhamento do contrato de água mineral de 500ml"/>
    <s v="Perspectiva de acabar/cortar a água com gás. Consumo pequeno, e o trabalho não está compensado."/>
    <s v="A ação está em dia."/>
    <x v="0"/>
  </r>
  <r>
    <s v="CNMP_PG_17_COGCS_008"/>
    <x v="18"/>
    <s v="Contratação/Prorrogação, Gestão e acompanhamento do contrato de café"/>
    <s v="Já está para início de contratação, com a Inês."/>
    <s v="A ação está em dia."/>
    <x v="0"/>
  </r>
  <r>
    <s v="CNMP_PG_17_COGCS_009"/>
    <x v="18"/>
    <s v="Contratação/Prorrogação, Gestão e acompanhamento do contrato de fornecimento de água mineral/Locação de filtro"/>
    <s v="Contrato pode ser prorrogado. Sugestão do Roberto para divulgar o resultado do trabalho."/>
    <s v="O contrato foi prorrogado."/>
    <x v="3"/>
  </r>
  <r>
    <s v="CNMP_PG_17_COGCS_010"/>
    <x v="18"/>
    <s v="Contratação/Prorrogação, Gestão e acompanhamento do contrato de prestação de serviço de apoio administrativo, operadores de fotocopiadora, telefonistas e carregadores de móveis do CNMP"/>
    <s v="Roberto fez sugestão de premiação para os terceirizados, conforme o seu desempenho. A empresa tem muitas dificuldade de entregar a documentação, por isso o mês de janeiro dos emppregados ainda não foi pago. Roberto sugeriu buscar o dono da empresa e fazer o contato entre Humberto e ele para cobrar. E Humberto sugeriu já começar a instruir o processo de penalidade."/>
    <s v="A empresa sempre atrasa no envio da documentação trabalhista. Dessa forma, a ação ficou atrasada."/>
    <x v="4"/>
  </r>
  <r>
    <s v="CNMP_PG_17_COGCS_011"/>
    <x v="18"/>
    <s v="Contratação/Prorrogação, Gestão e acompanhamento do contrato de prestação de serviço de garçonaria e copeiragem do CNMP"/>
    <s v="Deve prorrogar o contrato. Execução em dia."/>
    <s v="A ação está em dia."/>
    <x v="0"/>
  </r>
  <r>
    <s v="CNMP_PG_17_COGCS_012"/>
    <x v="18"/>
    <s v="Contratação/Prorrogação, Gestão e acompanhamento do contrato de serviço de limpeza, conservação, jardinagem e lavagem de veículos oficiais do CNMP"/>
    <s v="Deve prorrogar o contrato. Execução em dia."/>
    <s v="A ação está em dia."/>
    <x v="0"/>
  </r>
  <r>
    <s v="CNMP_PG_17_COGCS_013"/>
    <x v="18"/>
    <s v="Gestão e acompanhamento do contrato da Empresa Brasil de Comunicação"/>
    <s v="Sem observações. No prazo e valor estimado."/>
    <s v="A ação está em dia."/>
    <x v="0"/>
  </r>
  <r>
    <s v="CNMP_PG_17_COGCS_014"/>
    <x v="18"/>
    <s v="Gestão e acompanhamento do contrato da Imprensa Nacional"/>
    <s v="Previsão de encerrar em 2018, sem observações."/>
    <s v="A ação está em dia."/>
    <x v="0"/>
  </r>
  <r>
    <s v="CNMP_PG_17_COGCS_015"/>
    <x v="18"/>
    <s v="Despesa de serviço de fornecimento de bebidas quentes"/>
    <s v="A SGE deverá inserir no Painel Channel. Já executado o pagamento."/>
    <s v="A ação está em dia."/>
    <x v="0"/>
  </r>
  <r>
    <s v="CNMP_PG_17_COGCS_016"/>
    <x v="18"/>
    <s v="Contratação de concessão de área para exploração de lanchonete"/>
    <s v="Empresa quer rescindir o contrato, e não formalizou. Mas a COGCS está pedindo para resolver as irregularidades, e preparando TR para nova contratação. Será proposta avaliação mista da lanchonete, entre servidores e COGCS."/>
    <s v="A ação está em dia."/>
    <x v="0"/>
  </r>
  <r>
    <s v="CNMP_PG_17_COMCC_001"/>
    <x v="19"/>
    <s v="Aquisição de material de expediente"/>
    <s v="Em dia. TR já foi entregue."/>
    <s v="A ação foi concluída."/>
    <x v="3"/>
  </r>
  <r>
    <s v="CNMP_PG_17_COMCC_002"/>
    <x v="19"/>
    <s v="Aquisição de material de expediente 2 e impressos administrativos"/>
    <s v="Não iniciado."/>
    <s v="O TR foi encaminhado no tempo previsto e a licitação será conjunta com a PGR. A ação está em dia."/>
    <x v="0"/>
  </r>
  <r>
    <s v="CNMP_PG_17_COMCC_003"/>
    <x v="19"/>
    <s v="Desfazimento de material em desuso ou com prazo de validade expirado"/>
    <s v="Em dia."/>
    <s v="A ação foi concluída."/>
    <x v="3"/>
  </r>
  <r>
    <s v="CNMP_PG_17_COMCC_004"/>
    <x v="19"/>
    <s v="Incorporação do material de engenharia ao sistema"/>
    <s v="Concluído."/>
    <s v="A ação foi concluída."/>
    <x v="3"/>
  </r>
  <r>
    <s v="CNMP_PG_17_COMCC_005"/>
    <x v="19"/>
    <s v="Prorrogação da prestação de serviços de almoxarife, estoquista e marceneiro"/>
    <s v="Segundo semestre."/>
    <s v="Vai prorrogar no segundo semestre. A ação está em dia."/>
    <x v="0"/>
  </r>
  <r>
    <s v="CNMP_PG_17_COMCC_006"/>
    <x v="19"/>
    <s v="Implantação do sistema de compras e contratos"/>
    <s v="Em dia."/>
    <s v="A ação foi concluída. Já foi encaminhado o aceite e alguns itens não previstos no TR ainda estão sendo feitos. Falta apenas o treinamento e o lançamento."/>
    <x v="3"/>
  </r>
  <r>
    <s v="CNMP_PG_17_COMCC_007"/>
    <x v="19"/>
    <s v="SEPAT - Aquisição de mobiliário"/>
    <s v="Se inicia semana que vem."/>
    <s v="O TR está sendo elaborado considerando a sustentabilidade. Falta apenas a especificação da COENG para dar prosseguimento. Previsto para concluir ao final do ano. A ação está em dia."/>
    <x v="0"/>
  </r>
  <r>
    <s v="CNMP_PG_17_COMCC_008"/>
    <x v="19"/>
    <s v="SEPAT - Desfazimento de bens inservíveis (TI, COGCS e COENG)"/>
    <s v="A lista da COGCS está atrasada."/>
    <s v="A ação está atrasada. O prazo era 29/05."/>
    <x v="4"/>
  </r>
  <r>
    <s v="CNMP_PG_17_COMCC_009"/>
    <x v="19"/>
    <s v="SEPAT - Implantação da solução de RFID"/>
    <s v="Precisa ajustar o cronograma. Inês irá verificar."/>
    <s v="A equipe está em campo identificando os bens e aplicando as tags. Já fizeram o da cobertura e vão descendo. Cada andar deve levar uns 15 dias para implantar. A ação está em dia."/>
    <x v="0"/>
  </r>
  <r>
    <s v="CNMP_PG_17_COMCC_010"/>
    <x v="19"/>
    <s v="SEPAT - Redefinição do patrimônio com novas plaquetas"/>
    <s v="Em dia. Desdobrar as atividades."/>
    <s v="A equipe está em campo identificando os bens e aplicando as tags. Já fizeram o da cobertura e vão descendo. Cada andar deve levar uns 15 dias para implantar. A ação está em dia. Faz parte da ação 009."/>
    <x v="0"/>
  </r>
  <r>
    <s v="CNMP_PG_17_COMCC_011"/>
    <x v="19"/>
    <s v="SEPAT - Saneamento de bens de terceiros sem documentação de transferências"/>
    <s v="Desdobrar as atividades."/>
    <s v="A ação atrasou devido a saída do servidor. Foi sugerido uma divulgação pela ASCOM para que os donos dos bens preenchessem um formulario declarando o bem particular."/>
    <x v="4"/>
  </r>
  <r>
    <s v="CNMP_PG_17_COMCC_012"/>
    <x v="19"/>
    <s v="SEPAT - Inserção de garantia do objeto no sistema de materiais"/>
    <s v="Em dia."/>
    <s v="A ação está atrasada. Pelo volume de ações do Almoxarifado, essa ação tem prioridade minima, por isso está atrasado. Falta solicitar a garantia dos objetos das unidades. A ação terá o prazo estendido."/>
    <x v="4"/>
  </r>
  <r>
    <s v="CNMP_PG_17_COMCC_013"/>
    <x v="19"/>
    <s v="SEPAT - Manutenção do sistema de almoxarifado e patrimônio"/>
    <s v="Concluído."/>
    <s v="A ação foi concluída."/>
    <x v="3"/>
  </r>
  <r>
    <s v="CNMP_PG_17_COMCC_014"/>
    <x v="19"/>
    <s v="SEPAT - Prosseguimento dos estudos e implementação dos critérios de amortização"/>
    <s v="Concluído."/>
    <s v="A ação foi concluída."/>
    <x v="3"/>
  </r>
  <r>
    <s v="CNMP_PG_17_COMCC_015"/>
    <x v="19"/>
    <s v="SEPAT - Saneamento inventários 2015/2016"/>
    <s v="Em dia. Está praticamente finalizado."/>
    <s v="O saneamento do ano de 2015 está praticamente finalizado. O de 2016 está bem adiantado, porém, não irão finalizar no prazo previsto. A ação está atrasada."/>
    <x v="4"/>
  </r>
  <r>
    <s v="CNMP_PG_17_COMCC_016"/>
    <x v="19"/>
    <s v="Contratação de empresa para fornecimento de solução integrada de gestão de inventário patrimônial com base na tecnologia RFID"/>
    <s v="SGE deverá colocar no Painel Chennel (Concluída)."/>
    <s v="A ação foi concluída."/>
    <x v="3"/>
  </r>
  <r>
    <s v="CNMP_PG_17_COSET_001"/>
    <x v="20"/>
    <s v="Contratação / Prorrogação de serviço de Brigada 2016"/>
    <s v="A tratar em 02/05."/>
    <s v="A ação está em dia."/>
    <x v="0"/>
  </r>
  <r>
    <s v="CNMP_PG_17_COSET_002"/>
    <x v="20"/>
    <s v="Contratação / Prorrogação de serviço de Vigilância 2017"/>
    <s v="Deve ser prorrogado, sem problemas por enquanto."/>
    <s v="A ação está em dia."/>
    <x v="0"/>
  </r>
  <r>
    <s v="CNMP_PG_17_COSET_003"/>
    <x v="20"/>
    <s v="Contratação de manutenção e conservação de veículos"/>
    <s v="Previsão para o segundo semestre."/>
    <s v="A ação está em dia."/>
    <x v="0"/>
  </r>
  <r>
    <s v="CNMP_PG_17_COSET_004"/>
    <x v="20"/>
    <s v="Contratação de serviço de Extintores"/>
    <s v="Previsão para o segundo semestre."/>
    <s v="A ação está em dia."/>
    <x v="0"/>
  </r>
  <r>
    <s v="CNMP_PG_17_COSET_005"/>
    <x v="20"/>
    <s v="Contratação de serviços de Chaveiro 2017"/>
    <s v="Previsão para o segundo semestre. Deve ser realizado por dispensa, devido ao valor baixo."/>
    <s v="Esse ano será feito por outra unidade, mas a ação está em dia."/>
    <x v="2"/>
  </r>
  <r>
    <s v="CNMP_PG_17_COSET_006"/>
    <x v="20"/>
    <s v="Gestão do contrato de transporte administrativo - motoristas terceirizados"/>
    <s v="Em processo de rescisão com a empresa. Novo TR deve ser entregue em 11/4 para contratação de nova empresa, pois empresa atual não está cumprindo com as exigências e pagamento de funcionários. Além de nova contratação está se avaliando se os próximos colocados aceitariam assumir o contrato."/>
    <s v="A terceira colocada já foi contratada, ou seja, a ação está em dia."/>
    <x v="0"/>
  </r>
  <r>
    <s v="CNMP_PG_17_COSET_007"/>
    <x v="20"/>
    <s v="Implantação de Software de Gestão de Frotas"/>
    <s v="Em conversa com a STI. Em dia. Definido que será similar ao sistema da PGR. Previsto para concluir até o meio de junho."/>
    <s v="A ação está em testes pela COSET, mas está atrasada devido a bugs no sistema."/>
    <x v="4"/>
  </r>
  <r>
    <s v="CNMP_PG_17_COSET_008"/>
    <x v="20"/>
    <s v="Pagamento de Taxas e Impostos ao Departamento de Trânsito do Distrito Federal (DETRAN)"/>
    <s v="Em dia. Falta chegar o documento pago pelo correio."/>
    <s v="O DETRAN tem até o final de agosto para encaminhar o emplacamento. Necessário ajustes no cronograma do sistema channel. Dessa forma, a ação está em dia."/>
    <x v="0"/>
  </r>
  <r>
    <s v="CNMP_PG_17_COSET_009"/>
    <x v="20"/>
    <s v="Aquisição de combustíveis e lubrificantes"/>
    <s v="Previsão para o segundo semestre."/>
    <s v="O TR está sendo finalizado. A ação está caminhando conforme o planejado."/>
    <x v="0"/>
  </r>
  <r>
    <s v="CNMP_PG_17_COSET_010"/>
    <x v="20"/>
    <s v="Aquisição de fita e de disco de tacógrafo"/>
    <s v="Talvez não precise de contratar para esse ano, conforme o que for sendo utilizado no ano."/>
    <s v="A ação está sendo acompanhada com o setor e estão aguardando para verificar a necessidade de comprar ou não. Ainda há um estoque considerável."/>
    <x v="0"/>
  </r>
  <r>
    <s v="CNMP_PG_17_COSET_011"/>
    <x v="20"/>
    <s v="Aquisição de suprimentos para crachás (cartão, cordão, roller, tonner e porta crachá)"/>
    <s v="Em dia e talvez possa concluir antes do prazo. Valor reduzido para R$ 6.800,00 passado para conserto e manutenção de impressora de crachá R$3.200,00 (nova ação)."/>
    <s v="A ação está em dia."/>
    <x v="0"/>
  </r>
  <r>
    <s v="CNMP_PG_17_COSET_012"/>
    <x v="20"/>
    <s v="Aquisição de Uniformes para Servidores do Setor de Segurança e Transporte"/>
    <s v="Será feita adesão com a TRF1. Informado interesse e quantidade para contratação."/>
    <s v="O CNMP irá aderir a uma ata para isso. A ação está em dia."/>
    <x v="0"/>
  </r>
  <r>
    <s v="CNMP_PG_17_COSET_013"/>
    <x v="20"/>
    <s v="Gestão do Contrato de Seguro da Frota de Veículos"/>
    <s v="Em dia."/>
    <s v="A ação está em dia."/>
    <x v="0"/>
  </r>
  <r>
    <s v="CNMP_PG_17_COSET_014"/>
    <x v="20"/>
    <s v="Franquia Seguro Obrigatório"/>
    <s v="Reserva técnica para acionar o seguro caso seja necessário."/>
    <s v="A ação foi concluída."/>
    <x v="3"/>
  </r>
  <r>
    <s v="CNMP_PG_17_COSET_015"/>
    <x v="20"/>
    <s v="Manutenção e conserto de impressora de crachá"/>
    <s v="-"/>
    <s v="A ação está em dia."/>
    <x v="0"/>
  </r>
  <r>
    <s v="CNMP_PG_17_UDPP_001"/>
    <x v="21"/>
    <s v="Acompanhamento do orçamento de diárias"/>
    <s v="Executado esse ano foi no valor de R$ 1.197.428,73, correspondendo a 25% da previsão anual."/>
    <s v="A ação está em dia."/>
    <x v="0"/>
  </r>
  <r>
    <s v="CNMP_PG_17_UDPP_002"/>
    <x v="21"/>
    <s v="Aquisição de passagens aéreas"/>
    <s v="Executado esse ano foi no valor de R$ 456.364,00, correspondendo a 25% da previsão anual."/>
    <s v="A ação está em dia."/>
    <x v="0"/>
  </r>
  <r>
    <s v="CNMP_PG_17_UDPP_004"/>
    <x v="21"/>
    <s v="Indenizações e Restituições"/>
    <s v="-"/>
    <s v="A ação está em dia."/>
    <x v="0"/>
  </r>
  <r>
    <s v="CNMP_PG_17_UDPP_003"/>
    <x v="21"/>
    <s v="Desenvolvimento do novo sistema de gestão de viagens"/>
    <s v="Já começou a definição de requisitos para o sistema. O cronograma está um pouco atrasado, mas dentro do prazo."/>
    <s v="A ação está em dia."/>
    <x v="0"/>
  </r>
  <r>
    <s v="CNMP_PG_17_SG_001"/>
    <x v="22"/>
    <s v="Aquisição de Código de padronização de livros"/>
    <s v="Em dia. Sem observações."/>
    <s v="A data fim será alterada no cronograma, mas está em dia."/>
    <x v="0"/>
  </r>
  <r>
    <s v="CNMP_PG_17_SG_002"/>
    <x v="22"/>
    <s v="Aquisição de Código de padronização de periódicos"/>
    <s v="Agora se tornou gratuito. Ação será cancelada."/>
    <s v="Agora se tornou gratuito. A ação deverá ser concluída no Channel pela unidade."/>
    <x v="3"/>
  </r>
  <r>
    <s v="CNMP_PG_17_SG_003"/>
    <x v="22"/>
    <s v="Aquisição de livros"/>
    <s v="Solicitado reforço de empenho. Em dia. Contratação de obras extrangeiras não permitida pelo contrato. Perspectiva de incluir em nova contratação, com o encerramento do contrato que deve ocorrer agora no início mês. Roberto sugeriu buscar ata para tentar adesão."/>
    <s v="Ainda está em andamento, mas está em dia."/>
    <x v="0"/>
  </r>
  <r>
    <s v="CNMP_PG_17_SG_004"/>
    <x v="22"/>
    <s v="Capacitação sobre sustentabilidade e gestão socioambiental"/>
    <s v="Previsão para o final do ano."/>
    <s v="A ação está em dia."/>
    <x v="0"/>
  </r>
  <r>
    <s v="CNMP_PG_17_SG_005"/>
    <x v="22"/>
    <s v="Contratação da manutenção do sistema Pergamum"/>
    <s v="Previsão para o final do ano."/>
    <s v="Esse contrato já foi renovado. A ação deverá ser concluída no Channel pela unidade."/>
    <x v="3"/>
  </r>
  <r>
    <s v="CNMP_PG_17_SG_006"/>
    <x v="22"/>
    <s v="Contratação de base de dados com levantamento de preços praticados no mercado"/>
    <s v="Em pesquisa. Em dia."/>
    <s v="A ação foi concluída."/>
    <x v="3"/>
  </r>
  <r>
    <s v="CNMP_PG_17_SG_007"/>
    <x v="22"/>
    <s v="Contratação de empresa de consultoria jurídica na área de Licitações e Contratos"/>
    <s v="Previsão para o segundo semestre."/>
    <s v="A ação está em dia."/>
    <x v="0"/>
  </r>
  <r>
    <s v="CNMP_PG_17_SG_008"/>
    <x v="22"/>
    <s v="Contratação de empresa fornecedora de jornais e revistas"/>
    <s v="Concluído."/>
    <s v="A ação foi concluída."/>
    <x v="3"/>
  </r>
  <r>
    <s v="CNMP_PG_17_SG_009"/>
    <x v="22"/>
    <s v="Contratação de fornecedor de lanches para as Sessões Plenárias do CNMP"/>
    <s v="Em dia. Sem observações."/>
    <s v="A ação está em dia. Outra empresa deve ser contratada."/>
    <x v="0"/>
  </r>
  <r>
    <s v="CNMP_PG_17_SG_010"/>
    <x v="22"/>
    <s v="Contratação/renovação de empresa especializada em operação de equipamentos audiovisual"/>
    <s v="Em dia. Sem observações."/>
    <s v="A ação está em dia."/>
    <x v="0"/>
  </r>
  <r>
    <s v="CNMP_PG_17_SG_011"/>
    <x v="22"/>
    <s v="Semana do Meio Ambiente"/>
    <s v="Começa final de abril e vai até junho."/>
    <s v="A comissão de sustentabilidade determinou que a semana não será mais feita. Houve a deliberação pelo cancelamento da ação."/>
    <x v="1"/>
  </r>
  <r>
    <s v="CNMP_PG_17_SG_012"/>
    <x v="22"/>
    <s v="2ª Semana do Descarte"/>
    <s v="Previsão para o segundo semestre."/>
    <s v="A ação está em dia. Prevista para o final de setembro."/>
    <x v="2"/>
  </r>
  <r>
    <s v="CNMP_PG_17_SG_013"/>
    <x v="22"/>
    <s v="Banco de Pareceres e minutas de atos na Intranet"/>
    <s v="Em análise de real necessidade com a entrada do SEI na casa. Possibilidade de incluir um retroativo."/>
    <s v="Houve a deliberação pelo cancelamento da ação."/>
    <x v="1"/>
  </r>
  <r>
    <s v="CNMP_PG_17_SG_014"/>
    <x v="22"/>
    <s v="Campanhas de conscientização quanto à sustentabilidade"/>
    <s v="Em dia. Sem observações."/>
    <s v="A ação está em dia. Sugere-se que a ASCOM retome a atividade de criar as peças publicitárias das campanhas."/>
    <x v="0"/>
  </r>
  <r>
    <s v="CNMP_PG_17_SG_015"/>
    <x v="22"/>
    <s v="Elaboração do Plano de Logística Sustentável"/>
    <s v="Elaborar em forma similar aos Planos Diretores."/>
    <s v="Foi sugerida a alteração do inicio para Setembro."/>
    <x v="2"/>
  </r>
  <r>
    <s v="CNMP_PG_17_SG_016"/>
    <x v="22"/>
    <s v="Reestabelecimento e execução da coleta seletiva no CNMP"/>
    <s v="Em dia. Sem observações."/>
    <s v="A ação está em dia. Foi feito mais ações que havia previsto no ano."/>
    <x v="0"/>
  </r>
  <r>
    <s v="CNMP_PG_17_SG_017"/>
    <x v="22"/>
    <s v="Termo de Cooperação para coleta de resíduos tidos como perigosos"/>
    <s v="Previsão para o segundo semestre. Em tratativa ainda. Buscando empresa em Brasília. Roberto sugeriu uma inclusão de viagem para inspeção e diligência da empresa de GO que tem prevista para buscar o material."/>
    <s v="A ação está em dia. O descarte de pilhas e baterias atraves de um termo de entrega para a ABINI. A primeira entrega já foi feita."/>
    <x v="0"/>
  </r>
  <r>
    <s v="CNMP_PG_17_SGE_001"/>
    <x v="23"/>
    <s v="Apoio ao desenvolvimento da Gestão por competências no CNMP associado à Gestão por Processos"/>
    <s v="Em dia, com 2 oficinas realizadas pela COGP, auxiliando na definição das competências organizacionais e participando do grupo para definir as competências comuns."/>
    <s v="A ação foi concluída."/>
    <x v="3"/>
  </r>
  <r>
    <s v="CNMP_PG_17_SGE_002"/>
    <x v="23"/>
    <s v="Avaliação da Maturidade no MGGIE"/>
    <s v="A concluir junto com a revisão do planejamento estratégico do CNMP."/>
    <s v="A ação está atrasada pois depende do novo planejamento estratégico."/>
    <x v="4"/>
  </r>
  <r>
    <s v="CNMP_PG_17_SGE_003"/>
    <x v="23"/>
    <s v="Avaliação da Maturidade da Gestão por Projetos"/>
    <s v="Ainda não iniciado. Impactado pelo Congresso e Seminário. Previsão de conclusão no final do ano."/>
    <s v="Ainda não iniciado. Impactado pelo Congresso e Seminário. Previsão de conclusão no final do ano."/>
    <x v="4"/>
  </r>
  <r>
    <s v="CNMP_PG_17_SGE_004"/>
    <x v="23"/>
    <s v="Capacitação dos servidores em Gerenciamento de Projetos e na metodologia do CNMP"/>
    <s v="Ainda não iniciado. Impactado pelo Congresso e Seminário. Roberto recomendou a realização de mais atividades de divulgação, e realização de palestras para sensibilizar os servidores. Citado exemplo do apoio ao grupo de gestão de competências e portaria nova de gratificação. Roberto ressaltou que o projeto não pode ser amarrado à existência de gratificação."/>
    <s v="Ainda não iniciado. Impactado pelo Congresso e Seminário. Roberto recomendou a realização de mais atividades de divulgação, e realização de palestras para sensibilizar os servidores. Citado exemplo do apoio ao grupo de gestão de competências e portaria nova de gratificação. Roberto ressaltou que o projeto não pode ser amarrado à existência de gratificação."/>
    <x v="4"/>
  </r>
  <r>
    <s v="CNMP_PG_17_SGE_005"/>
    <x v="23"/>
    <s v="Coordenação da elaboração do Relatório de Gestão TCU"/>
    <s v="Concluído em dia. Sugestão de divulgação de nota e do relatório na intranet."/>
    <s v="A ação foi concluída."/>
    <x v="3"/>
  </r>
  <r>
    <s v="CNMP_PG_17_SGE_006"/>
    <x v="23"/>
    <s v="Desenvolvimento de Instrutoria Interna em Gestão por Processos"/>
    <s v="Em dia. Enviando documentação para a COGP para a autorização da instrutoria."/>
    <s v="A ação está em dia."/>
    <x v="0"/>
  </r>
  <r>
    <s v="CNMP_PG_17_SGE_007"/>
    <x v="23"/>
    <s v="Desenvolvimento de Trilha para capacitação em Gestão por Processos"/>
    <s v="Em dia. Ainda em levantamento dos cursos existentes para a recomendação da trilha."/>
    <s v="A ação foi concluída."/>
    <x v="3"/>
  </r>
  <r>
    <s v="CNMP_PG_17_SGE_008"/>
    <x v="23"/>
    <s v="Elaboração do Manual do MGGIE"/>
    <s v="Inserir na revisão do planejamento estratégico."/>
    <s v="Inserir na revisão do planejamento estratégico."/>
    <x v="4"/>
  </r>
  <r>
    <s v="CNMP_PG_17_SGE_009"/>
    <x v="23"/>
    <s v="Elaboração do Plano Diretor da SGE"/>
    <s v="Em dia. Concluído e atualizado. Recomendado pelo Josias para apresentar no CGCE."/>
    <s v="A ação foi concluída."/>
    <x v="3"/>
  </r>
  <r>
    <s v="CNMP_PG_17_SGE_010"/>
    <x v="23"/>
    <s v="Elaboração de Relatórios de Bussiness Intelligence"/>
    <s v="Em dia. Parceria com a STI (utilizar a expertise dos estatísticos)."/>
    <s v="A ação está em dia."/>
    <x v="2"/>
  </r>
  <r>
    <s v="CNMP_PG_17_SGE_011"/>
    <x v="23"/>
    <s v="Estabelecimento de indicadores de desempenho para processos das Unidades Administrativas"/>
    <s v="Em dia. Estabelecido o modelo com aplicação na SGE, a ser replicado para as demais unidades."/>
    <s v="A ação está em dia."/>
    <x v="0"/>
  </r>
  <r>
    <s v="CNMP_PG_17_SGE_012"/>
    <x v="23"/>
    <s v="Implantação do Sistema de Gestão de Qualidade no CNMP"/>
    <s v="Em dia. Em levantamento de requisitos das certificações de qualidade e premiações."/>
    <s v="A ação está atrasada por conta da elaboração do novo planejamento estratégico. Falta criar as bases de qualidade no excel conforme ISO e FNQ."/>
    <x v="4"/>
  </r>
  <r>
    <s v="CNMP_PG_17_SGE_013"/>
    <x v="23"/>
    <s v="Implementação do Plano de Gestão de Riscos no CNMP"/>
    <s v="Política aprovada e será submetida na reunião do CGCE. A próxima reunião será no dia 04/05 para capacitação em segurança institucional. Roberto sugeriu de agendar reunião para a próxima semana (dia 10 no início da tarde - 15hs) com a COSET/SA para sensibilizar e trazê-los para participação no GT."/>
    <s v="Foi deliberado pela alteração do nome da ação para “Acompanhamento das atividades do GT_Riscos”. A ação está em dia."/>
    <x v="0"/>
  </r>
  <r>
    <s v="CNMP_PG_17_SGE_014"/>
    <x v="23"/>
    <s v="Mapeamento de 25 processos do portfólio, no decorrer do primeiro semestre de 2017"/>
    <s v="Em dia. Proporcionalmente acima da meta, com 12 novos processos mapeados, e 5 revisados, totalizando 17 processos mapeados até abril."/>
    <s v="A ação foi concluída."/>
    <x v="3"/>
  </r>
  <r>
    <s v="CNMP_PG_17_SGE_015"/>
    <x v="23"/>
    <s v="Mapeamento de 25 processos do portfólio, no decorrer do segundo semestre de 2017"/>
    <s v="A ser iniciado no segundo semestre."/>
    <s v="A ação está em dia."/>
    <x v="0"/>
  </r>
  <r>
    <s v="CNMP_PG_17_SGE_016"/>
    <x v="23"/>
    <s v="Monitoramento dos indicadores de desempenho estabelecidos"/>
    <s v="Ação a ser encerrada/cancelada e trabalhada em conjunto com a SGE_011, como um desdobramento desta."/>
    <s v="Cancelada na 1ª RAO."/>
    <x v="1"/>
  </r>
  <r>
    <s v="CNMP_PG_17_SGE_017"/>
    <x v="23"/>
    <s v="Publicação do Manual de Plano Diretores"/>
    <s v="Falta uma revisão do documento."/>
    <s v="Falta uma revisão do documento. A ação está atrasada."/>
    <x v="4"/>
  </r>
  <r>
    <s v="CNMP_PG_17_SGE_018"/>
    <x v="23"/>
    <s v="Revisão e Publicação da Metodologia de Gestão de Projetos"/>
    <s v="Revisar minuta para publicar."/>
    <s v="Falta revisar minuta para publicar. A ação está atrasada."/>
    <x v="4"/>
  </r>
  <r>
    <s v="CNMP_PG_17_SGE_019"/>
    <x v="23"/>
    <s v="Revisão da Estrutura Organizacional do CNMP"/>
    <s v="Roberto sugeriu que seja adiantado o processo, e se prepare para quando surgir a demanda da administração. Weskley sugeriu realizar reunião inicial do grupo (ver portaria)."/>
    <s v="A ação está em dia."/>
    <x v="0"/>
  </r>
  <r>
    <s v="CNMP_PG_17_SGE_020"/>
    <x v="23"/>
    <s v="Serviços de suporte técnico, funcional e manutenção corretiva na Plataforma Channel"/>
    <s v="Iniciado. Aguardando posicionamento quanto ao orçamento."/>
    <s v="A ação está em dia."/>
    <x v="0"/>
  </r>
  <r>
    <s v="CNMP_PG_17_SGE_021"/>
    <x v="23"/>
    <s v="8º Congresso Brasileiro de Gestão do Ministério Público"/>
    <s v="-"/>
    <s v="A ação está em dia."/>
    <x v="0"/>
  </r>
  <r>
    <s v="CNMP_PG_17_SGE_022"/>
    <x v="23"/>
    <s v="Acompanhamento do Plano de Gestão 2017"/>
    <s v="Em dia. Com alterações atualizadas até 13/março. Fazer o balanço de demonstração das alterações de fácil visualização. Ronan sugeriu criar as janelas de alteração do PG. Sávio sugeriu divulgar o fluxo mapeado das alterações do PG. Cláudio disse que fará a publicação web para a divulgação na RAT sugerida pelo Weskley"/>
    <s v="A ação está em dia."/>
    <x v="0"/>
  </r>
  <r>
    <s v="CNMP_PG_17_SGE_023"/>
    <x v="23"/>
    <s v="Atualização e Normatização do Portfólio de Projetos Estratégicos"/>
    <s v="Em dia. Irá ocorrer conforme o planejado."/>
    <s v="A ação está em dia."/>
    <x v="0"/>
  </r>
  <r>
    <s v="CNMP_PG_17_SGE_024"/>
    <x v="23"/>
    <s v="Autoavaliação Assistida FNQ"/>
    <s v="Concluído. Falta entregar os certificados e relatórios de conclusão. Roberto sugeriu fazer um balanço para apresentar na RAT ou outra reunião específica para isso."/>
    <s v="A ação foi concluída."/>
    <x v="3"/>
  </r>
  <r>
    <s v="CNMP_PG_17_SGE_025"/>
    <x v="23"/>
    <s v="Candidatura ao Prêmio Nacional da Qualidade (PNQ)"/>
    <s v="Depende de decisão colegiada. Cláudio sugeriu passar para o ano de 2018, após os ajustes às recomendações realizadas pela FNQ. Sugestão aprovado."/>
    <s v="Ação cancelada na 1ª RAO."/>
    <x v="1"/>
  </r>
  <r>
    <s v="CNMP_PG_17_SGE_026"/>
    <x v="23"/>
    <s v="Consultoria na elaboração dos Planos Diretores das unidades finalísticas do CNMP"/>
    <s v="Weskley disse que necessita do apoio da alta administração. Josias sugeriu passar para o ano de 2018. Sugestão aprovado."/>
    <s v="Ação cancelada na 1ª RAO."/>
    <x v="1"/>
  </r>
  <r>
    <s v="CNMP_PG_17_SGE_027"/>
    <x v="23"/>
    <s v="Desenvolvimento de Sistema de Planejamento e Orçamento"/>
    <s v="Cláudio sugeriu o encerramanto. Já em andamento pela SPO. Ronan e Weskley recomendaram manter por achar que a do orçamento não contemplará a realidade da gestão, com ferramentas descasadas. Deliberou-se por ficar suspenso até a conclusão da iniciativa da SPO."/>
    <s v="A ação foi cancelada, uma vez que a SPO já tem uma cadastrada. A SGE irá atuar como interveniente, por meio do servidor Cláudio."/>
    <x v="1"/>
  </r>
  <r>
    <s v="CNMP_PG_17_SGE_028"/>
    <x v="23"/>
    <s v="Elaboração do Planejamento Estratégico"/>
    <s v="Em andamento. Roberto sugeriu aguardar a definição do Planejamento Nacional, para o CNMP se adequar ao papel que se propõe no Nacional. Haverá uma discussão mais aprofundada sobre o assunto."/>
    <s v="A ação está em dia."/>
    <x v="0"/>
  </r>
  <r>
    <s v="CNMP_PG_17_SGE_029"/>
    <x v="23"/>
    <s v="Elaboração do Plano de Gestão 2018"/>
    <s v="Em dia, sem observações."/>
    <s v="Foi ressaltado a importância de se fazer uma avaliação geral do PG 2017, quando for publicar o calendário do PG 2018. Roberto sugeriu premiar as unidades que se destacarem no cumprimento da estratégia. A ação está em dia."/>
    <x v="0"/>
  </r>
  <r>
    <s v="CNMP_PG_17_SGE_030"/>
    <x v="23"/>
    <s v="Elaboração do Relatório Executivo do CNMP"/>
    <s v="Em dia, sem observações."/>
    <s v="A ação está em dia."/>
    <x v="0"/>
  </r>
  <r>
    <s v="CNMP_PG_17_SGE_031"/>
    <x v="23"/>
    <s v="Implantação do Sistema de eventos"/>
    <s v="Em dia, sem observações."/>
    <s v="A ação está em dia."/>
    <x v="0"/>
  </r>
  <r>
    <s v="CNMP_PG_17_SGE_032"/>
    <x v="23"/>
    <s v="Projeto Visão 360º"/>
    <s v="Em dia, sem observações."/>
    <s v="A ação está em dia. O Visão 360º será apresentado na abertura do congresso."/>
    <x v="0"/>
  </r>
  <r>
    <s v="CNMP_PG_17_SPR_001"/>
    <x v="24"/>
    <s v="Atualização dos acórdãos no Portal, proferidos em processos físicos - 2014 a 2016"/>
    <s v="Está em dias."/>
    <s v="Ainda vai iniciar."/>
    <x v="2"/>
  </r>
  <r>
    <s v="CNMP_PG_17_SPR_002"/>
    <x v="24"/>
    <s v="Comunicação das respostas e do cumprimento das decisões aos Conselheiros"/>
    <s v="Concluída."/>
    <s v="A ação foi concluída."/>
    <x v="3"/>
  </r>
  <r>
    <s v="CNMP_PG_17_SPR_003"/>
    <x v="24"/>
    <s v="Contratação de Empresa prestadora de Serviço de Degravação"/>
    <s v="O TR já foi enviado para os articuladores. Está dentro do prazo."/>
    <s v="O contrato falta a assinatura da empresa e a partir do dia 23/09 estará valendo. A ação foi considerada como concluída"/>
    <x v="3"/>
  </r>
  <r>
    <s v="CNMP_PG_17_SPR_004"/>
    <x v="24"/>
    <s v="Contratação de Postagem e Venda de Produtos Relacionados"/>
    <s v="Está ok, mas estão preocupados com o orçamento. Em algumas ocasiões, a SPR envia material paras as unidades e esse material é devolvido, a exemplo, de caixas de livros para o MP Maranhão. Isso desperdiça orçamento. O SG já está ciente."/>
    <s v="A ação está em dia."/>
    <x v="0"/>
  </r>
  <r>
    <s v="CNMP_PG_17_SPR_005"/>
    <x v="24"/>
    <s v="Criação de Sistema para catalogação dos Documentos e Notícias de Fato do Sistema Elo"/>
    <s v="Irá começar no segundo semestre."/>
    <s v="Ainda está sendo feito o estudo de ter um módulo no elo para catalogar os documentos físicos para serem inseridos no sistema. Area fim será concentrada no ELO. Previsto para iniciar em agosto e finalizar em dezembro."/>
    <x v="2"/>
  </r>
  <r>
    <s v="CNMP_PG_17_SPR_006"/>
    <x v="24"/>
    <s v="Digitalização dos processos que geraram Notas Técnicas e Atos Normativos aprovados (anos de 2011 à 2015)"/>
    <s v="Em dia."/>
    <s v="A ação foi concluída."/>
    <x v="3"/>
  </r>
  <r>
    <s v="CNMP_PG_17_SPR_007"/>
    <x v="24"/>
    <s v="Disponibilização dos Registros de Sanções Disciplinares no Sistema BI"/>
    <s v="A STI está fazando a implementação e depois a SPR irá homologar."/>
    <s v="O controle já existe, mas estão esperando a nova ferramenta de BI para implantação. Os requisitos já foram enviados a STI. A ação está em dia."/>
    <x v="0"/>
  </r>
  <r>
    <s v="CNMP_PG_17_SPR_008"/>
    <x v="24"/>
    <s v="Implementação do Sistema SEI nas atividades da Coordenadoria"/>
    <s v="Estão na fase de implantação, que foi alterada para junho. Antes era 25 de abril. As coisas estão sendo bem encaminhadas. Todos estão envolvidos."/>
    <s v="A implantação ainda está sendo feita e a virada de chave deve ser na troca de gestão. O sistema deve iniciar no dia 08 de agosto."/>
    <x v="0"/>
  </r>
  <r>
    <s v="CNMP_PG_17_SPR_009"/>
    <x v="24"/>
    <s v="Inclusão no BI de uma coluna com os dados de tempo médio de tramitação dos processos distribuidos aos Conselheiros, Comissões e Corregedoria"/>
    <s v="Está em dia."/>
    <s v="A ação está aguardando o novo BI para dar continuidade. Será feito no segundo semestre."/>
    <x v="0"/>
  </r>
  <r>
    <s v="CNMP_PG_17_SPR_010"/>
    <x v="24"/>
    <s v="Integração ao BI dos Indicadores- Prescrição de PADs e Intervenção do CNMP em Concursos Públicos"/>
    <s v="Está na STI, mas dentro do prazo."/>
    <s v="A ação está aguardando o novo BI para dar continuidade. Será feito no segundo semestre."/>
    <x v="0"/>
  </r>
  <r>
    <s v="CNMP_PG_17_STI_001"/>
    <x v="25"/>
    <s v="PMT - Contratação da nova infraestrutura de servidores de rede e armazenamento"/>
    <s v="O processo voltou da CMCC, porque não tinha anexado a ata. Quando atualizaram, o prazo de adesão venceu. Agora tem que fazer um TR para licitação. A data de entrega do TR  ficou para 15 de abril."/>
    <s v="A entrega do TR já foi realizada. A ação está em dia."/>
    <x v="0"/>
  </r>
  <r>
    <s v="CNMP_PG_17_STI_002"/>
    <x v="25"/>
    <s v="Capacitação dos servidores da STI"/>
    <s v="É anual."/>
    <s v="A ação está em dia."/>
    <x v="0"/>
  </r>
  <r>
    <s v="CNMP_PG_17_STI_003"/>
    <x v="25"/>
    <s v="Contratação de certificados digitais"/>
    <s v="Concluído."/>
    <s v="A ação foi concluída."/>
    <x v="3"/>
  </r>
  <r>
    <s v="CNMP_PG_17_STI_004"/>
    <x v="25"/>
    <s v="Contratação de material de consumo de TI"/>
    <s v="TR já foi entregue."/>
    <s v="A ação está atrasada porque o TR demorou na SA."/>
    <x v="4"/>
  </r>
  <r>
    <s v="CNMP_PG_17_STI_005"/>
    <x v="25"/>
    <s v="Contratação de serviço de terceirização de atendimento ao usuário"/>
    <s v="Em andamento. Atualizar Channel."/>
    <s v="A ação está atrasada. Foi sugerida a negociação com a COMCC para mudar para o dia 31 de julho a entrega do TR"/>
    <x v="4"/>
  </r>
  <r>
    <s v="CNMP_PG_17_STI_006"/>
    <x v="25"/>
    <s v="Contratação de suporte para a solução de backup"/>
    <s v="TR já foi entregue. Mas a COMCC teve dificuldades em obter cotações. Voltou para a STI que está atuando em conjunto com a COMCC."/>
    <s v="A contratação teve um problema por não conseguir cotação, por isso o atraso."/>
    <x v="4"/>
  </r>
  <r>
    <s v="CNMP_PG_17_STI_007"/>
    <x v="25"/>
    <s v="Contratação de suporte para a solução de videoconferência"/>
    <s v="Corrigir início das atividades no Channel, pois a ação é para o fim do ano."/>
    <s v="Foi deliberado pela mudança de nome para “Contratação de garantia da solução de videoconferência”. A ação está em dia."/>
    <x v="0"/>
  </r>
  <r>
    <s v="CNMP_PG_17_STI_008"/>
    <x v="25"/>
    <s v="Contrato de acesso à base de dados da Receita Federal"/>
    <s v="Será realizado no segundo semestre."/>
    <s v="A ação foi concluída."/>
    <x v="3"/>
  </r>
  <r>
    <s v="CNMP_PG_17_STI_009"/>
    <x v="25"/>
    <s v="Contrato de canal de comunicação com a Internet - 1"/>
    <s v="Em dia."/>
    <s v="A ação está em dia."/>
    <x v="0"/>
  </r>
  <r>
    <s v="CNMP_PG_17_STI_010"/>
    <x v="25"/>
    <s v="Contrato de canal de comunicação com a Internet - 2"/>
    <s v="Em dia."/>
    <s v="A ação está em dia."/>
    <x v="0"/>
  </r>
  <r>
    <s v="CNMP_PG_17_STI_011"/>
    <x v="25"/>
    <s v="Contrato de manutenção de ativos de rede"/>
    <s v="Em dia."/>
    <s v="A ação está em dia."/>
    <x v="0"/>
  </r>
  <r>
    <s v="CNMP_PG_17_STI_012"/>
    <x v="25"/>
    <s v="Contrato de manutenção de servidores, armazenamento e backup - 1"/>
    <s v="Em dia."/>
    <s v="A ação está em dia."/>
    <x v="0"/>
  </r>
  <r>
    <s v="CNMP_PG_17_STI_013"/>
    <x v="25"/>
    <s v="Contrato de manutenção de servidores, armazenamento e backup - 2"/>
    <s v="Em dia."/>
    <s v="A ação está em dia."/>
    <x v="0"/>
  </r>
  <r>
    <s v="CNMP_PG_17_STI_014"/>
    <x v="25"/>
    <s v="Contrato de outsourcing de impressão"/>
    <s v="Em dia."/>
    <s v="A ação está em dia."/>
    <x v="0"/>
  </r>
  <r>
    <s v="CNMP_PG_17_STI_015"/>
    <x v="25"/>
    <s v="Contrato de segurança de perímetro"/>
    <s v="Em dia."/>
    <s v="A ação está em dia."/>
    <x v="0"/>
  </r>
  <r>
    <s v="CNMP_PG_17_STI_016"/>
    <x v="25"/>
    <s v="Contrato de suporte da ferramenta de BI"/>
    <s v="Em dia."/>
    <s v="A ação está em dia."/>
    <x v="0"/>
  </r>
  <r>
    <s v="CNMP_PG_17_STI_017"/>
    <x v="25"/>
    <s v="Contrato de suporte do SGBD"/>
    <s v="Em dia."/>
    <s v="A ação está em dia."/>
    <x v="0"/>
  </r>
  <r>
    <s v="CNMP_PG_17_STI_018"/>
    <x v="25"/>
    <s v="Contrato de suporte e atualização de versão da solução de antivírus"/>
    <s v="Em dia."/>
    <s v="A ação está em dia."/>
    <x v="0"/>
  </r>
  <r>
    <s v="CNMP_PG_17_STI_019"/>
    <x v="25"/>
    <s v="Contrato de suporte e atualização de versão dos servidores de aplicação Java"/>
    <s v="Em dia."/>
    <s v="A ação está em dia."/>
    <x v="0"/>
  </r>
  <r>
    <s v="CNMP_PG_17_STI_020"/>
    <x v="25"/>
    <s v="Contrato de sustentação da plataforma de serviços ao usuário"/>
    <s v="Em dia."/>
    <s v="A ação já deveria ter sido iniciada."/>
    <x v="4"/>
  </r>
  <r>
    <s v="CNMP_PG_17_STI_021"/>
    <x v="25"/>
    <s v="Elaboração  do PDTI 2018/2019"/>
    <s v="Na próxima RAO vão decidir de suspende ou não."/>
    <s v="A ação deverá ser replanejada de acordo com o novo PE-CNMP. A ação está em dia."/>
    <x v="0"/>
  </r>
  <r>
    <s v="CNMP_PG_17_STI_022"/>
    <x v="25"/>
    <s v="Elaboração de normativos de TI"/>
    <s v="Em dia."/>
    <s v="A ação está em dia."/>
    <x v="0"/>
  </r>
  <r>
    <s v="CNMP_PG_17_STI_023"/>
    <x v="25"/>
    <s v="Elaboração do plano de comunicação"/>
    <s v="Tem uma dificuldade inerente à área de comunicar. A Audin sugeriu a criação de um indicador para a comunicação interna. Paulo solicitou apoio da SGE."/>
    <s v="A STI irá reavaliar se suspende a ação na próxima 3ª RAO. A ação está atrasada."/>
    <x v="4"/>
  </r>
  <r>
    <s v="CNMP_PG_17_STI_024"/>
    <x v="25"/>
    <s v="Implantação da gestão de configuração"/>
    <s v="Segundo semestre."/>
    <s v="A ação está atrasada."/>
    <x v="4"/>
  </r>
  <r>
    <s v="CNMP_PG_17_STI_025"/>
    <x v="25"/>
    <s v="Implantação de gestão de mudanças"/>
    <s v="Segundo semestre."/>
    <s v="A ação está atrasada."/>
    <x v="4"/>
  </r>
  <r>
    <s v="CNMP_PG_17_STI_026"/>
    <x v="25"/>
    <s v="Implantação do Catálogo de Serviços"/>
    <s v="Em dia."/>
    <s v="A ação está atrasada."/>
    <x v="4"/>
  </r>
  <r>
    <s v="CNMP_PG_17_STI_027"/>
    <x v="25"/>
    <s v="Integração da base de dados da Receita Federal aos sistemas corporativos"/>
    <s v="Tem um problema no contrato, pois ele está indo e voltado da COMCC por  problemas de comunicação entre a STI, a COMCC e o SERPRO."/>
    <s v="A integração demorou porque o SERPRO só assinou o contrato na semana do dia 10 de julho. A ação está em dia."/>
    <x v="0"/>
  </r>
  <r>
    <s v="CNMP_PG_17_STI_028"/>
    <x v="25"/>
    <s v="Mapeamento dos processos contidos no portfólio mínimo"/>
    <s v="Atrasado. O projeto fica prejudicado pelas demandas de outras ações."/>
    <s v="Falta mapear o processo de gerenciamento de mudanças e o de configuração. A ação está em dia."/>
    <x v="0"/>
  </r>
  <r>
    <s v="CNMP_PG_17_STI_029"/>
    <x v="25"/>
    <s v="Revisão dos Artefatos da Res. 102/2013"/>
    <s v="Deveria ter iniciado. Paulo Célio vai sentar com Elizêngela e verificar a possibilidade de ser executado."/>
    <s v="Já há a revisão, a análise de riscos e a análise de viabilidade. Ainda faltam 3 artefatos. (plano de sustentação, plano de estratégia e TR). A ação está atrasada."/>
    <x v="4"/>
  </r>
  <r>
    <s v="CNMP_PG_17_STI_030"/>
    <x v="25"/>
    <s v="PMT - Migração da plataforma de virtualização"/>
    <s v="Concluído. Falta somente homologar e pagar."/>
    <s v="A ação foi concluída."/>
    <x v="3"/>
  </r>
  <r>
    <s v="CNMP_PG_17_STI_031"/>
    <x v="25"/>
    <s v="Elaboração de sistemática de desenvolvimento terceirizado de software"/>
    <s v="Em dia. Mas Rodrigo pediu para rever os prazos com Paulo Célio. Paulo Célio sugeriu que a SGE inclua no projeto &quot;Programa de Modernização Tecnólogica, ou seja,  incluir a sigla PMT no início da ação."/>
    <s v="A ação sofrerá uma alteração de calendário. O Rodrigo irá atualizar as atividades. A ação está em dia."/>
    <x v="0"/>
  </r>
  <r>
    <s v="CNMP_PG_17_STI_032"/>
    <x v="25"/>
    <s v="PMT - Contratação de migração para a nova plataforma de serviços de apoio ao usuário"/>
    <s v="Em dia."/>
    <s v="A ação sofrerá uma alteração de calendário. O Rodrigo irá atualizar as atividades. A ação está em dia."/>
    <x v="0"/>
  </r>
  <r>
    <s v="CNMP_PG_17_STI_033"/>
    <x v="25"/>
    <s v="PMT - Contratação de Solução de Data Discovery"/>
    <s v="Em dia."/>
    <s v="A ação deverá ser suspensa. Já foi encaminhado o memorando. Dessa forma, optou-se por manter a ação em dia."/>
    <x v="0"/>
  </r>
  <r>
    <s v="CNMP_PG_17_STI_034"/>
    <x v="25"/>
    <s v="PMT - Migração de versão de plataformas de SGBD"/>
    <s v="Segundo semestre."/>
    <s v="A ação está em dia."/>
    <x v="2"/>
  </r>
  <r>
    <s v="CNMP_PG_17_STI_035"/>
    <x v="25"/>
    <s v="PMT - Implementação de solução de Data Discovery"/>
    <s v="Em dia."/>
    <s v="A ação está em dia."/>
    <x v="0"/>
  </r>
  <r>
    <s v="CNMP_PG_17_STI_036"/>
    <x v="25"/>
    <s v="Programa de Modernização Tecnológica - PMT"/>
    <s v="A elaboração da identidade visual já foi concluído. E o acompanhamento é o ano inteiro."/>
    <s v="A ação está em dia."/>
    <x v="0"/>
  </r>
  <r>
    <s v="CNMP_PG_17_UNCMP_001"/>
    <x v="26"/>
    <s v="1º Seminário de atualização jurídica do Ministério Público"/>
    <s v="Memorando nº 01 muda o nome para Seminário Nacional de Incentivo à Autocomposição do MP  e o evento será nos dias 22 e 23 de junho. Memorando nº  07 solicitou a inclusão das iniciativas: &quot;Estímulo à atualização jurídica nas unidades do MP&quot;, &quot;Desenvolvimento de competêcnias autocompositvas das unidades do MP brasileiro&quot;,  &quot;Seminário prisões cautelares no RN&quot; no dia 09 de junho e &quot;Encontro nacional do MP do tribunal do Juri&quot; nos dia 29 e 30 de junho."/>
    <s v="Ação foi desmembrada. Foram realizadas várias capacitações que estão vinculadas a essas ações."/>
    <x v="0"/>
  </r>
  <r>
    <s v="CNMP_PG_17_UNCMP_002"/>
    <x v="26"/>
    <s v="Diárias e Passagens para membro auxiliar"/>
    <s v="Controlar orçamento de acordo com o Memorando Circular nº 03 da SG"/>
    <s v="A ação está em dia."/>
    <x v="0"/>
  </r>
  <r>
    <s v="CNMP_PG_17_UNCMP_003"/>
    <x v="26"/>
    <s v="Divulgação de relatório anual de atividades da UNCMP"/>
    <m/>
    <s v="A ação está prevista para o inicio de agosto."/>
    <x v="2"/>
  </r>
  <r>
    <s v="CNMP_PG_17_UNCMP_004"/>
    <x v="26"/>
    <s v="Elaboração de Identidade Visual para a Unidade Nacional do Ministério Público - UNCMP"/>
    <s v="Está na Ascom, mas estão esperando o membro auxiliar para apresentação da ideia."/>
    <s v="A ação foi concluída. Falta a inclusão do site."/>
    <x v="3"/>
  </r>
  <r>
    <s v="CNMP_PG_17_UNCMP_005"/>
    <x v="26"/>
    <s v="Reuniões do Comitê Consultivo da UNCMP"/>
    <m/>
    <s v="A ação não foi iniciada por conta da pendência do regimento. A previsão é até o dia 30/09/2017."/>
    <x v="2"/>
  </r>
</pivotCacheRecords>
</file>

<file path=xl/pivotCache/pivotCacheRecords2.xml><?xml version="1.0" encoding="utf-8"?>
<pivotCacheRecords xmlns="http://schemas.openxmlformats.org/spreadsheetml/2006/main" xmlns:r="http://schemas.openxmlformats.org/officeDocument/2006/relationships" count="363">
  <r>
    <s v="CNMP_PG_17_ASCOM_001"/>
    <s v="ASCOM"/>
    <s v="Aprimoramento da responsividade das páginas web do CNMP"/>
    <s v="Em dia. Concluído o diagnóstico para encaminhar para a Interagi fazer a manutenção."/>
    <s v="A ação está em dia. Foi ressaltado a ajuda da STI na fiscalização do contrato da Interagi."/>
    <x v="0"/>
    <x v="0"/>
    <x v="0"/>
  </r>
  <r>
    <s v="CNMP_PG_17_ASCOM_002"/>
    <s v="ASCOM"/>
    <s v="Aquisição de licenças de Pacote de Ferramentas de Escritório"/>
    <s v="Em dia."/>
    <s v="A ação foi cancelada. O orçamento foi para a ação 003 - Aquisição de licenças de softwares de Pacote de Editoração Gráfica."/>
    <x v="1"/>
    <x v="1"/>
    <x v="0"/>
  </r>
  <r>
    <s v="CNMP_PG_17_ASCOM_003"/>
    <s v="ASCOM"/>
    <s v="Aquisição de licenças de softwares de Pacote de Editoração Gráfica"/>
    <s v="Em dia. Sem maiores observações. TR já foi aprovado."/>
    <s v="A ação está aguardando a reprogramação orçamentária para dar continuidade. O TR já está pronto. Dessa forma, a ação está em dia."/>
    <x v="0"/>
    <x v="1"/>
    <x v="0"/>
  </r>
  <r>
    <s v="CNMP_PG_17_ASCOM_004"/>
    <s v="ASCOM"/>
    <s v="Contratação de Banco de Imagens"/>
    <s v="Previsto para iniciar no segundo semestre."/>
    <s v="A ação será realizada a partir de agosto. Haverá um estudo para ver a viabilidade de se adquirir um banco de vídeos para 2018. Dessa forma, a ação está em dia."/>
    <x v="2"/>
    <x v="1"/>
    <x v="0"/>
  </r>
  <r>
    <s v="CNMP_PG_17_ASCOM_005"/>
    <s v="ASCOM"/>
    <s v="Renovação do contrato de clipping jornalístico"/>
    <s v="Manifestado interesse no aditivo. Em dia."/>
    <s v="A ação foi concluída."/>
    <x v="3"/>
    <x v="1"/>
    <x v="0"/>
  </r>
  <r>
    <s v="CNMP_PG_17_ASCOM_006"/>
    <s v="ASCOM"/>
    <s v="Contratação de empresa para manutenção do Portal CNMP"/>
    <s v="Em dia. Novo TR em elaboração para contratação, pois o último termo aditivo vence em 12/2017."/>
    <s v="Com a parceria da STI, o TR foi elaborado e já está alinhado com a COMCC a nova data de encaminhamento. Dessa forma, a ação está em dia."/>
    <x v="0"/>
    <x v="1"/>
    <x v="0"/>
  </r>
  <r>
    <s v="CNMP_PG_17_ASCOM_007"/>
    <s v="ASCOM"/>
    <s v="Contratação de Mailing Jornalístico"/>
    <s v="Em dia. TR sendo finalizado."/>
    <s v="O TR já foi encaminhado. Dessa forma, a ação está em dia."/>
    <x v="0"/>
    <x v="1"/>
    <x v="0"/>
  </r>
  <r>
    <s v="CNMP_PG_17_ASCOM_008"/>
    <s v="ASCOM"/>
    <s v="Contratação de prestação de serviços de fotografia"/>
    <s v="Em dia. TR em andamento."/>
    <s v="O TR foi enviado ao articuladores. Há a previsão orçamentária para a contratação. Dessa forma, a ação está em dia."/>
    <x v="0"/>
    <x v="1"/>
    <x v="0"/>
  </r>
  <r>
    <s v="CNMP_PG_17_ASCOM_009"/>
    <s v="ASCOM"/>
    <s v="Contratação de serviços gráficos"/>
    <s v="TR entregue à COMCC. Em dia."/>
    <s v="A ação foi concluída."/>
    <x v="3"/>
    <x v="1"/>
    <x v="0"/>
  </r>
  <r>
    <s v="CNMP_PG_17_ASCOM_010"/>
    <s v="ASCOM"/>
    <s v="Contratação de serviços técnicos de Design Gráfico e Revisão de Texto"/>
    <s v="Por problemas com a atual empresa fornecedora, novo TR foi encaminhado para contratação do serviço. Em andamento."/>
    <s v="Ficou deliberado a mudança do nome da ação para &quot;Contratação&quot;. A ação foi concluída."/>
    <x v="3"/>
    <x v="1"/>
    <x v="0"/>
  </r>
  <r>
    <s v="CNMP_PG_17_ASCOM_011"/>
    <s v="ASCOM"/>
    <s v="Diagnóstico de Comunicação do Ministério Público brasileiro"/>
    <s v="Em atraso, mas dentro da margem. Realizadas as perguntas com os assessores, e dados em tabulação com a SGE. Houve inconsistências de dados enviezados, que estão sendo trabalhados de outra forma para ter o diagnóstico correto."/>
    <s v="A ação está em dia. A ideia é que o diagnóstico seja anual. Em 1º de agosto, o relatório será entregue para o comitê."/>
    <x v="0"/>
    <x v="0"/>
    <x v="0"/>
  </r>
  <r>
    <s v="CNMP_PG_17_ASCOM_012"/>
    <s v="ASCOM"/>
    <s v="Elaboração da Política de Comunicação do CNMP e Plano Diretor"/>
    <s v="Em dia. Em fase da redação final da minuta e refinamento do texto do Plano Diretor. A minuta da Política de Comunicação também já foi iniciada."/>
    <s v="O Plano Diretor foi finalizado, porém, a política está passando por uma revisão, com a previsão da minuta ficar pronta até o final de agosto. A ação está em dia."/>
    <x v="0"/>
    <x v="0"/>
    <x v="0"/>
  </r>
  <r>
    <s v="CNMP_PG_17_ASCOM_013"/>
    <s v="ASCOM"/>
    <s v="Gestão do contrato de pesquisa e diagnóstico de imagem do CNMP e do MP"/>
    <s v="Em dia. Sem observações."/>
    <s v="A ação realizada com sucesso, faltando apenas a apresentação final. O cronograma depende da disponibilidade dos Conselheiros."/>
    <x v="0"/>
    <x v="0"/>
    <x v="0"/>
  </r>
  <r>
    <s v="CNMP_PG_17_ASCOM_014"/>
    <s v="ASCOM"/>
    <s v="Normatização e Manualização das diretrizes e procedimentos da comunicação"/>
    <s v="Em dia. Manuais de comunicação - regulamentos."/>
    <s v="Falta uma normatização da separação da Comunicação do Cerimonial. A ação está em dia."/>
    <x v="0"/>
    <x v="0"/>
    <x v="0"/>
  </r>
  <r>
    <s v="CNMP_PG_17_ASCOM_015"/>
    <s v="ASCOM"/>
    <s v="Pesquisa de satisfação sobre os canais de comunicação interna"/>
    <s v="Foi antecipada. Superou a meta de respondentes. Prevista a divulgação dos resultados em maio."/>
    <s v="A ação foi concluída. A meta de respondentes foi superada na pesquisa."/>
    <x v="3"/>
    <x v="0"/>
    <x v="0"/>
  </r>
  <r>
    <s v="CNMP_PG_17_ASCOM_016"/>
    <s v="ASCOM"/>
    <s v="Projeto CNMP em Pauta"/>
    <s v="Em dia. Pretende-se sistematizar em encontros com os Conselheiros."/>
    <s v="Existe o projeto e está sendo implementado, porém, não de forma ideal. Sugere-se que o SG sensibilize os Conselheiros nas reuniões administrativas. Consta no channel como não iniciado por não seguir o que foi planejado, que era visitar os gabinetes dos Conselheiros. Esse movimento não foi feito por falta de pessoal e por conta da troca da gestão da casa."/>
    <x v="0"/>
    <x v="0"/>
    <x v="0"/>
  </r>
  <r>
    <s v="CNMP_PG_17_ASCOM_017"/>
    <s v="ASCOM"/>
    <s v="Renovação do contrato de agência de publicidade institucional"/>
    <s v="Em dia, sem maiores observações."/>
    <s v="A ação foi concluída."/>
    <x v="3"/>
    <x v="1"/>
    <x v="0"/>
  </r>
  <r>
    <s v="CNMP_PG_17_ASCOM_018"/>
    <s v="ASCOM"/>
    <s v="Renovação do contrato de fornecimento de conteúdo noticioso especializado"/>
    <s v="A ser iniciado em maio."/>
    <s v="Esse contrato não prevê a prorrogação, então será necessário fazer um novo TR de inexigibilidade. A data ainda será acordada com a COMCC."/>
    <x v="4"/>
    <x v="1"/>
    <x v="0"/>
  </r>
  <r>
    <s v="CNMP_PG_17_ASCOM_019"/>
    <s v="ASCOM"/>
    <s v="Troque uma ideia com o SG"/>
    <s v="Projeto em dia. Faltam apenas 4 encontros para fechar o ciclo."/>
    <s v="A ação foi concluída."/>
    <x v="3"/>
    <x v="0"/>
    <x v="1"/>
  </r>
  <r>
    <s v="CNMP_PG_17_AUDIN_001"/>
    <s v="AUDIN"/>
    <s v="Acompanhamento Patrimônio"/>
    <s v="Será executado no final do exercício."/>
    <s v="A ação está em dia."/>
    <x v="0"/>
    <x v="0"/>
    <x v="0"/>
  </r>
  <r>
    <s v="CNMP_PG_17_AUDIN_002"/>
    <s v="AUDIN"/>
    <s v="Auditoria de Diárias e Passagens"/>
    <s v="Foi concluída em dia."/>
    <s v="A ação foi concluída."/>
    <x v="3"/>
    <x v="0"/>
    <x v="0"/>
  </r>
  <r>
    <s v="CNMP_PG_17_AUDIN_003"/>
    <s v="AUDIN"/>
    <s v="Auditoria de Gestão de Pessoas"/>
    <s v="Será executada em outubro."/>
    <s v="A ação está em dia."/>
    <x v="0"/>
    <x v="0"/>
    <x v="0"/>
  </r>
  <r>
    <s v="CNMP_PG_17_AUDIN_004"/>
    <s v="AUDIN"/>
    <s v="Auditoria de Licitações e Contratos"/>
    <s v="Será executada em outubro."/>
    <s v="A ação está em dia."/>
    <x v="0"/>
    <x v="0"/>
    <x v="0"/>
  </r>
  <r>
    <s v="CNMP_PG_17_AUDIN_005"/>
    <s v="AUDIN"/>
    <s v="Auditoria de LOA e Indicadores"/>
    <s v="Inicia-se agora em abril."/>
    <s v="A ação foi concluída."/>
    <x v="3"/>
    <x v="0"/>
    <x v="0"/>
  </r>
  <r>
    <s v="CNMP_PG_17_AUDIN_006"/>
    <s v="AUDIN"/>
    <s v="Auditoria de Transporte"/>
    <s v="Prevista para ocorrer em junho."/>
    <s v="A ação foi concluída."/>
    <x v="3"/>
    <x v="0"/>
    <x v="0"/>
  </r>
  <r>
    <s v="CNMP_PG_17_AUDIN_007"/>
    <s v="AUDIN"/>
    <s v="Inspeção - Biblioteca"/>
    <s v="Concluído em dia."/>
    <s v="A ação foi concluída."/>
    <x v="3"/>
    <x v="0"/>
    <x v="0"/>
  </r>
  <r>
    <s v="CNMP_PG_17_AUDIN_008"/>
    <s v="AUDIN"/>
    <s v="Inspeção - Telefonia"/>
    <s v="Inicia-se agora em abril."/>
    <s v="A ação foi concluída."/>
    <x v="3"/>
    <x v="0"/>
    <x v="0"/>
  </r>
  <r>
    <s v="CNMP_PG_17_AUDIN_009"/>
    <s v="AUDIN"/>
    <s v="Janela de Acompanhamento"/>
    <s v="Será executada no segundo semestre."/>
    <s v="A ação está em dia."/>
    <x v="0"/>
    <x v="0"/>
    <x v="0"/>
  </r>
  <r>
    <s v="CNMP_PG_17_AUDIN_010"/>
    <s v="AUDIN"/>
    <s v="Monitoramento Licitações e Contratos"/>
    <s v="Será executada no segundo semestre."/>
    <s v="A ação foi concluída."/>
    <x v="3"/>
    <x v="0"/>
    <x v="0"/>
  </r>
  <r>
    <s v="CNMP_PG_17_AUDIN_011"/>
    <s v="AUDIN"/>
    <s v="Relatório de Gestão"/>
    <s v="Concluído em dia. Confirmado o recebimento pelo TCU."/>
    <s v="A ação foi concluída."/>
    <x v="3"/>
    <x v="0"/>
    <x v="0"/>
  </r>
  <r>
    <s v="CNMP_PG_17_AUDIN_012"/>
    <s v="AUDIN"/>
    <s v="Relatório de Gestão Fiscal"/>
    <s v="Concluído em dia."/>
    <s v="A ação foi concluída."/>
    <x v="3"/>
    <x v="0"/>
    <x v="0"/>
  </r>
  <r>
    <s v="CNMP_PG_17_CALJ_001"/>
    <s v="CALJ"/>
    <s v="Agenda Legislativa"/>
    <s v="Concluído"/>
    <s v="A ação foi concluída."/>
    <x v="3"/>
    <x v="0"/>
    <x v="0"/>
  </r>
  <r>
    <s v="CNMP_PG_17_CALJ_002"/>
    <s v="CALJ"/>
    <s v="Seminário/Congresso"/>
    <s v="Ainda não há definição se vai acontecer ou não, ficou sinalizado que não será necessário sala no 8º Congresso"/>
    <s v="A ação não será mais realizada pelo fato do Conselheiro da Comissão ter saído. A ação ainda será mantida pois a comissão ainda deve usar o orçamento dela."/>
    <x v="0"/>
    <x v="0"/>
    <x v="0"/>
  </r>
  <r>
    <s v="CNMP_PG_17_CALJ_003"/>
    <s v="CALJ"/>
    <s v="VI Revista CNMP"/>
    <s v="Atrasado, mas com coletas em andamento."/>
    <s v="A diagramação já foi feita pela ASCOM e já foi encaminhado para publicação e impressão de 500 cópias. O lançamento deverá ser feito em Agosto."/>
    <x v="0"/>
    <x v="0"/>
    <x v="0"/>
  </r>
  <r>
    <s v="CNMP_PG_17_CCAF_001"/>
    <s v="CCAF"/>
    <s v="Manual do Ordenador de Despesas - 2ª Edição"/>
    <s v="Em fase de última revisão, após análise da ASCOM. Será via Web. Desdobrar o andamento da iniciativa no channel em pelo menos uma iniciativa."/>
    <s v="A ação foi concluída."/>
    <x v="3"/>
    <x v="0"/>
    <x v="0"/>
  </r>
  <r>
    <s v="CNMP_PG_17_CCAF_002"/>
    <s v="CCAF"/>
    <s v="Primeira Inspeção da CCAF em unidade do Ministério Público"/>
    <s v="Prevista para maio, a confirmar o lugar conforme o resultado do primeiro transparentômetro."/>
    <s v="A ação foi concluída."/>
    <x v="3"/>
    <x v="0"/>
    <x v="0"/>
  </r>
  <r>
    <s v="CNMP_PG_17_CCAF_003"/>
    <s v="CCAF"/>
    <s v="Segunda Inspeção da CCAF em unidade do Ministério Público"/>
    <s v="Prevista para maio, a confirmar o lugar conforme o resultado do primeiro transparentômetro. Roberto ressaltou que, caso as duas inspeções e do manual sejam realizados no primeiro semestre, a CCAF gastará todo o orçamento com o atual conselheiro, e sem deixar orçamento para o próximo. De acordo com o Memorando circular nr 3) todas as comissões devem gastar o orçamento de forma proporcional para que o sobre recursos para o próximo conselheiro. Assim, Roberto sugeriu remarcar uma das inspeções para depois de setembro, o que será ponderado com o atual conselheiro."/>
    <s v="A ação está em dia. Foi passada para o segundo semestre por conta dos 7/12 do orçamento da comissão para diárias e passagens."/>
    <x v="0"/>
    <x v="0"/>
    <x v="0"/>
  </r>
  <r>
    <s v="CNMP_PG_17_CDDF_001"/>
    <s v="CDDF"/>
    <s v="Aprimoramento da Página do Fórum Nacional de Combate à Corrupção"/>
    <s v="Concluída."/>
    <s v="A ação foi concluída."/>
    <x v="3"/>
    <x v="0"/>
    <x v="0"/>
  </r>
  <r>
    <s v="CNMP_PG_17_CDDF_002"/>
    <s v="CDDF"/>
    <s v="Audiência Pública sobre Direitos Fundamentais - 1"/>
    <s v="Ocorrerá no dia 08/09."/>
    <s v="A ação está em dia. A realização será no dia 27/10 ou 10/11."/>
    <x v="0"/>
    <x v="0"/>
    <x v="0"/>
  </r>
  <r>
    <s v="CNMP_PG_17_CDDF_003"/>
    <s v="CDDF"/>
    <s v="Campanha joão Cidadão - Educação em Direitos Humanos"/>
    <s v="Em execução e em dia."/>
    <s v="A ASCOM já fechou com a empresa de divulgação e será executado em 6 parcelas. A ação está em dia."/>
    <x v="0"/>
    <x v="0"/>
    <x v="0"/>
  </r>
  <r>
    <s v="CNMP_PG_17_CDDF_004"/>
    <s v="CDDF"/>
    <s v="Campanha nas redes sociais sobre Direitos Fundamentais"/>
    <s v="Concluída."/>
    <s v="A ação foi concluída."/>
    <x v="3"/>
    <x v="0"/>
    <x v="0"/>
  </r>
  <r>
    <s v="CNMP_PG_17_CDDF_005"/>
    <s v="CDDF"/>
    <s v="Criação de Formulário Eletrônico para o site do CNMP receber os artigos das Chamadas de Artigos"/>
    <s v="Ocorrerá no dia 16/08."/>
    <s v="Foi deliberado pelo cancelamento dessa ação."/>
    <x v="1"/>
    <x v="0"/>
    <x v="0"/>
  </r>
  <r>
    <s v="CNMP_PG_17_CDDF_006"/>
    <s v="CDDF"/>
    <s v="Disponibilização de conteúdo nas redes sociais sobre Combate à Corrupção"/>
    <s v="Ocorrerá no dia 02/05."/>
    <s v="A ação foi concluída."/>
    <x v="3"/>
    <x v="0"/>
    <x v="0"/>
  </r>
  <r>
    <s v="CNMP_PG_17_CDDF_007"/>
    <s v="CDDF"/>
    <s v="Encontro MP e Movimentos Sociais - 4ª Edição"/>
    <s v="Em execução data foi alterada para 05 a 09/06, já foi alinhado com cerimonial."/>
    <s v="A ação foi concluída. Gastou-se apenas 80 mil do orçamento com essa ação."/>
    <x v="3"/>
    <x v="0"/>
    <x v="0"/>
  </r>
  <r>
    <s v="CNMP_PG_17_CDDF_008"/>
    <s v="CDDF"/>
    <s v="Peça avulsa (capa de PDF)"/>
    <s v="Em dia"/>
    <s v="A peça avulsa é capa do relatório do encontro MP e Movimentos Sociais. Será realizada pela ASCOM. A ação está em dia."/>
    <x v="0"/>
    <x v="0"/>
    <x v="0"/>
  </r>
  <r>
    <s v="CNMP_PG_17_CDDF_009"/>
    <s v="CDDF"/>
    <s v="Publicação do Fórum Nacional de Combate à Corrupção"/>
    <s v="Concluída."/>
    <s v="A ação foi concluída."/>
    <x v="3"/>
    <x v="0"/>
    <x v="0"/>
  </r>
  <r>
    <s v="CNMP_PG_17_CDDF_010"/>
    <s v="CDDF"/>
    <s v="Publicação sobre Tendências em Direitos Fundamentais - 2ª Edição"/>
    <s v="Ocorrerá no dia 16/08."/>
    <s v="O material está pronto e irão encaminhar a ASCOM no dia 01/08. A ação está em dia."/>
    <x v="0"/>
    <x v="0"/>
    <x v="0"/>
  </r>
  <r>
    <s v="CNMP_PG_17_CDDF_011"/>
    <s v="CDDF"/>
    <s v="Relatórios dos Encontros MP e Movimentos Sociais"/>
    <s v="Em dia."/>
    <s v="A ação está em dia."/>
    <x v="0"/>
    <x v="0"/>
    <x v="0"/>
  </r>
  <r>
    <s v="CNMP_PG_17_CDDF_012"/>
    <s v="CDDF"/>
    <s v="Reunião ampliada do Fórum Nacional de Combate à Corrupção"/>
    <s v="Em dia. Finalizará em maio."/>
    <s v="Foi deliberado pelo cancelamento dessa ação. Por envolver orçamento, o cancelamento de fato dependerá do memorando de autorização do Secretário-Geral. Dinheiro encaminhado à UNCMP. Enquanto isso não é feito, a ação será considerada em dia."/>
    <x v="0"/>
    <x v="0"/>
    <x v="0"/>
  </r>
  <r>
    <s v="CNMP_PG_17_CDDF_013"/>
    <s v="CDDF"/>
    <s v="Reuniões e atividades da CDDF ou em parceria"/>
    <s v="Duas reuniões por mês em excução."/>
    <s v="No segundo semestre, a ação será realizada utilizando o orçamento restante da unidade. A ação está em dia."/>
    <x v="2"/>
    <x v="0"/>
    <x v="0"/>
  </r>
  <r>
    <s v="CNMP_PG_17_CDDF_014"/>
    <s v="CDDF"/>
    <s v="Termo de Cooperação com o MP/MG"/>
    <s v="Em execução e em dia."/>
    <s v="A ação está em dia."/>
    <x v="0"/>
    <x v="0"/>
    <x v="0"/>
  </r>
  <r>
    <s v="CNMP_PG_17_CIJ_001"/>
    <s v="CIJ"/>
    <s v="Participação de membros auxiliares nas reuniões trimestrais do Grupo nacional de Direitos Humanos-GNDH e na COPEIJ e COPEDUC"/>
    <s v="Serão duas reuniões por ano. A primeira foi na Paraíba, ocorrida de 14 a 17 de março, e a segunda deve ocorrer na nova gestão."/>
    <s v="A primeira reunião foi realizada. A segunda deve ocorrer no segundo semestre. A ação está em dia."/>
    <x v="0"/>
    <x v="0"/>
    <x v="0"/>
  </r>
  <r>
    <s v="CNMP_PG_17_CIJ_002"/>
    <s v="CIJ"/>
    <s v="Processo de Visitas Técnicas nos Estados"/>
    <s v="Continua, com redução do número de visitas, devido ao custo. Perspectiva de visitar estados ainda não contemplados. Serão realizadas duas visitas no primeiro semestre (maio e junho) e 2 no segundo, com 1 membro e 1 servidor (geralmente de terça a sexta, variando conforme o tamanho da unidade). Avaliação da parte social e recuperação deles."/>
    <s v="Já foram realizadas 2 visitas e em julho ainda fará uma 3ª visita no segundo semestre. A ação está em dia."/>
    <x v="0"/>
    <x v="0"/>
    <x v="0"/>
  </r>
  <r>
    <s v="CNMP_PG_17_CIJ_003"/>
    <s v="CIJ"/>
    <s v="Reunião com membros Colaboradores"/>
    <s v="Não está mais acontecendo, devido à restrição orçamentária. Sem pretensão de realizar. Valores serão remanejados internamente."/>
    <s v="Ação Cancelada na 1ª RAO."/>
    <x v="1"/>
    <x v="0"/>
    <x v="0"/>
  </r>
  <r>
    <s v="CNMP_PG_17_CIJ_004"/>
    <s v="CIJ"/>
    <s v="Seminário sobre audiências de custódia em relação aos adolescentes"/>
    <s v="Suspenso, por enquanto, pois já há outro mecanismo parecido, aguardando manifestação do CNJ.A depender da decisão do CNJ, poderá haver mudança do tema. Caso contrário, será mantido. Evento deverá ser em Brasília. CIJ ficou de conversar com a Jucilene sobre a alteração da data do evento, quando tiver a definição das datas."/>
    <s v="Permanece suspensa. Foi deliberado que a ação sofrerá uma mudança de nome. A CIJ irá passar para a SGE o novo nome caso seja reativada a ação. O memorando será enviado a SGE com a alteração de nome e data de execução."/>
    <x v="5"/>
    <x v="0"/>
    <x v="0"/>
  </r>
  <r>
    <s v="CNMP_PG_17_CIJ_005"/>
    <s v="CIJ"/>
    <s v="Seminário sobre planos estaduais de convivência familiar e comunitária"/>
    <s v="Deve ocorrer em setembro, conforme perspectiva da nova gestão."/>
    <s v="Deve ocorrer em setembro, conforme perspectiva da nova gestão. A ação está em dia."/>
    <x v="0"/>
    <x v="0"/>
    <x v="0"/>
  </r>
  <r>
    <s v="CNMP_PG_17_CN_001"/>
    <s v="CN"/>
    <s v="Desempenho das funções de membros auxiliares"/>
    <s v="Em andamento."/>
    <s v="A ação está em dia."/>
    <x v="0"/>
    <x v="0"/>
    <x v="0"/>
  </r>
  <r>
    <s v="CNMP_PG_17_CN_002"/>
    <s v="CN"/>
    <s v="Implementação das Tabelas Unificadas"/>
    <s v="Ainda não iniciado."/>
    <s v="Está com o avanço de 40%. 13 unidades já implementaram. A ação está em dia."/>
    <x v="0"/>
    <x v="0"/>
    <x v="0"/>
  </r>
  <r>
    <s v="CNMP_PG_17_CN_003"/>
    <s v="CN"/>
    <s v="Implementação do Sistema de Gestão da Qualidade"/>
    <s v="Cancelado."/>
    <s v="Ação reativada pela Gabi por telefone, uma vez que já fora utilizado parte do orçamento. Assim, ela será considerada como em dia."/>
    <x v="0"/>
    <x v="1"/>
    <x v="0"/>
  </r>
  <r>
    <s v="CNMP_PG_17_CN_004"/>
    <s v="CN"/>
    <s v="Publicação da Corregedoria"/>
    <s v="Previsão para segundo semestre."/>
    <s v="As publicações já estão sendo feitas. Atualmente está na 6ª edição do ano. A ação está em dia."/>
    <x v="0"/>
    <x v="0"/>
    <x v="0"/>
  </r>
  <r>
    <s v="CNMP_PG_17_CN_005"/>
    <s v="CN"/>
    <s v="Publicação da Revista da Corregedoria Nacional - Volume 2"/>
    <s v="Concluída."/>
    <s v="A ação foi concluída. O lançamento foi realizado em março."/>
    <x v="3"/>
    <x v="0"/>
    <x v="0"/>
  </r>
  <r>
    <s v="CNMP_PG_17_CN_006"/>
    <s v="CN"/>
    <s v="Publicação da Revista da Corregedoria Nacional - Volume 3"/>
    <s v="Em andamento."/>
    <s v="Essa revista já foi enviada para impressão para ser distribuida no Congresso de Gestão. A ação está em dia."/>
    <x v="0"/>
    <x v="0"/>
    <x v="0"/>
  </r>
  <r>
    <s v="CNMP_PG_17_CN_007"/>
    <s v="CN"/>
    <s v="Publicação da Revista da Corregedoria Nacional - Volume 4"/>
    <s v="Não iniciada."/>
    <s v="Essa revista já foi enviada para impressão para ser distribuida no Congresso de Gestão. A ação está em dia."/>
    <x v="0"/>
    <x v="0"/>
    <x v="0"/>
  </r>
  <r>
    <s v="CNMP_PG_17_CN_008"/>
    <s v="CN"/>
    <s v="Realização de correições em corregedorias-gerais"/>
    <s v="Em andamento."/>
    <s v="A ação está em dia."/>
    <x v="0"/>
    <x v="0"/>
    <x v="0"/>
  </r>
  <r>
    <s v="CNMP_PG_17_CN_009"/>
    <s v="CN"/>
    <s v="Realização de correições extraordinárias"/>
    <s v="Em andamento, ocorre apenas quando solicitado."/>
    <s v="A ação está em dia."/>
    <x v="0"/>
    <x v="0"/>
    <x v="0"/>
  </r>
  <r>
    <s v="CNMP_PG_17_CN_010"/>
    <s v="CN"/>
    <s v="Realização de correições gerais"/>
    <s v="Em andamento."/>
    <s v="A ação está em dia. Já foi dado o início do novo ciclo."/>
    <x v="0"/>
    <x v="0"/>
    <x v="0"/>
  </r>
  <r>
    <s v="CNMP_PG_17_CN_011"/>
    <s v="CN"/>
    <s v="Realização de sindicâncias"/>
    <s v="Em andamento. Ocorre por demanda."/>
    <s v="A ação está em dia. Ela ocorre conforme é demandada ao longo do ano."/>
    <x v="0"/>
    <x v="0"/>
    <x v="0"/>
  </r>
  <r>
    <s v="CNMP_PG_17_CN_012"/>
    <s v="CN"/>
    <s v="Representação"/>
    <s v="Em andamento."/>
    <s v="A ação está em dia."/>
    <x v="0"/>
    <x v="0"/>
    <x v="0"/>
  </r>
  <r>
    <s v="CNMP_PG_17_CN_013"/>
    <s v="CN"/>
    <s v="Seminário e Capacitação Carta de Brasília"/>
    <s v="Em andamento."/>
    <s v="As atividades já foram realizadas, mas ainda há demandas e orçamento disponível. Por isso a escolha de manter em dia."/>
    <x v="0"/>
    <x v="0"/>
    <x v="0"/>
  </r>
  <r>
    <s v="CNMP_PG_17_CN_015"/>
    <s v="CN"/>
    <s v="Eventos da Corregedoria Nacional"/>
    <s v="-"/>
    <s v="Ação nova que foi incluída. Possui orçamento de eventos que veio da ação 001 pelo memorando 093 da CN. A ação está em dia."/>
    <x v="0"/>
    <x v="0"/>
    <x v="0"/>
  </r>
  <r>
    <s v="CNMP_PG_17_CN_014"/>
    <s v="CN"/>
    <s v="Parceria com Banco Mundial"/>
    <s v="Ainda não iniciado."/>
    <s v="Os contatos já foram realizados e a parceria com o Banco Mundial foi extendida. A ação está em dia."/>
    <x v="0"/>
    <x v="0"/>
    <x v="1"/>
  </r>
  <r>
    <s v="CNMP_PG_17_COGP_001"/>
    <s v="COGP"/>
    <s v="Ajuda de custo"/>
    <s v="Desdobrar as atividades."/>
    <s v="A execução está baixa até o momento, mas a ação está em dia."/>
    <x v="0"/>
    <x v="0"/>
    <x v="0"/>
  </r>
  <r>
    <s v="CNMP_PG_17_COGP_002"/>
    <s v="COGP"/>
    <s v="Auxilio moradia"/>
    <s v="Desdobrar as atividades."/>
    <s v="A execução está baixa até o momento, mas a ação está em dia."/>
    <x v="0"/>
    <x v="0"/>
    <x v="0"/>
  </r>
  <r>
    <s v="CNMP_PG_17_COGP_003"/>
    <s v="COGP"/>
    <s v="Contratação de agente de integração"/>
    <s v="Concluído. A prova será no dia 07 de maio."/>
    <s v="A ação foi concluída."/>
    <x v="3"/>
    <x v="1"/>
    <x v="0"/>
  </r>
  <r>
    <s v="CNMP_PG_17_COGP_004"/>
    <s v="COGP"/>
    <s v="Contratação de manutencao do sistema de gestao de pessoas"/>
    <s v="Em dia. Aguardando a reprogramação orçamentária."/>
    <s v="Terá uma reunião com a STI no dia 19/07 para definir o andamento. A ação está em dia."/>
    <x v="0"/>
    <x v="1"/>
    <x v="0"/>
  </r>
  <r>
    <s v="CNMP_PG_17_COGP_005"/>
    <s v="COGP"/>
    <s v="Contratação de seguro de estagiarios"/>
    <s v="Não precisa mais contratar, pois com o CIEE já tem o seguro. Suspender e inserir o objeto dessa iniciativa no contrato do agente de contratação, por meio de termo aditivo."/>
    <s v="Suspenso na 1ª RAO."/>
    <x v="5"/>
    <x v="1"/>
    <x v="0"/>
  </r>
  <r>
    <s v="CNMP_PG_17_COGP_006"/>
    <s v="COGP"/>
    <s v="Convenio para emissão de carteiras funcionais"/>
    <s v="Em dia."/>
    <s v="Está faltando uma resposta da Casa da Moeda, mas a ação está em dia."/>
    <x v="0"/>
    <x v="0"/>
    <x v="0"/>
  </r>
  <r>
    <s v="CNMP_PG_17_COGP_007"/>
    <s v="COGP"/>
    <s v="Folha de pagamento de estagiarios"/>
    <s v="Rotina."/>
    <s v="A ação está em dia."/>
    <x v="0"/>
    <x v="0"/>
    <x v="0"/>
  </r>
  <r>
    <s v="CNMP_PG_17_COGP_008"/>
    <s v="COGP"/>
    <s v="Gestão por competências"/>
    <s v="Em dia. Nas duas próximas semanas serão detalhadas as próximas fases."/>
    <s v="A ação está em dia. A entrega deve ocorrer no dia 13/08."/>
    <x v="0"/>
    <x v="0"/>
    <x v="0"/>
  </r>
  <r>
    <s v="CNMP_PG_17_COGP_009"/>
    <s v="COGP"/>
    <s v="Implantação de melhorias no sistema de RH"/>
    <s v="Esperando reprogramação orçamentária."/>
    <s v="A ação está em dia."/>
    <x v="0"/>
    <x v="1"/>
    <x v="0"/>
  </r>
  <r>
    <s v="CNMP_PG_17_COGP_010"/>
    <s v="COGP"/>
    <s v="Instrutoria interna"/>
    <s v="Em dia (controle de verba)."/>
    <s v="A ação está em dia. O subcomitê definiu 3 temas prioritarios para a instrutoria interna (TR, educação financeira e excel)."/>
    <x v="0"/>
    <x v="0"/>
    <x v="0"/>
  </r>
  <r>
    <s v="CNMP_PG_17_COGP_011"/>
    <s v="COGP"/>
    <s v="Pesquisa de clima organizacional"/>
    <s v="Segundo semestre. Terá início no fim do ano."/>
    <s v="A ação ocorrerá no segundo semestre. Terá início no fim do ano. A ação está em dia."/>
    <x v="2"/>
    <x v="0"/>
    <x v="0"/>
  </r>
  <r>
    <s v="CNMP_PG_17_COGP_012"/>
    <s v="COGP"/>
    <s v="Plano de capacitação de 2017"/>
    <s v="Em dia (controle de verba)."/>
    <s v="Sugeriu-se inserir as atividades da ação de instrutoria interna (010) na ação do Plano de capacitação no Plano de Gestão 2018. A ação está em dia."/>
    <x v="0"/>
    <x v="0"/>
    <x v="0"/>
  </r>
  <r>
    <s v="CNMP_PG_17_COGP_013"/>
    <s v="COGP"/>
    <s v="Programa de idiomas - PLI"/>
    <s v="Em dia (controle de verba)."/>
    <s v="Todo o orçamento já foi usado. Ainda será discutido se irá receber orçamento adicional para a ação. A ação está em dia."/>
    <x v="0"/>
    <x v="0"/>
    <x v="0"/>
  </r>
  <r>
    <s v="CNMP_PG_17_COGP_014"/>
    <s v="COGP"/>
    <s v="Programa de pós-graduação 2017"/>
    <s v="Em dia (controle de verba)."/>
    <s v="Todo o orçamento já foi usado. Ainda será discutido se irá receber orçamento adicional para a ação. A ação está em dia."/>
    <x v="0"/>
    <x v="0"/>
    <x v="0"/>
  </r>
  <r>
    <s v="CNMP_PG_17_COGP_015"/>
    <s v="COGP"/>
    <s v="Vale-transporte de estagiarios"/>
    <s v="Em dia (controle de verba)."/>
    <s v="A ação está em dia."/>
    <x v="0"/>
    <x v="0"/>
    <x v="0"/>
  </r>
  <r>
    <s v="CNMP_PG_17_COGP_016"/>
    <s v="COGP"/>
    <s v="COGP/COSSAUDE -  Programa de Educação Financeira"/>
    <s v="Começa em maio."/>
    <s v="Primeiro curso previsto para agosto. A ação está em dia."/>
    <x v="0"/>
    <x v="0"/>
    <x v="0"/>
  </r>
  <r>
    <s v="CNMP_PG_17_COGP_017"/>
    <s v="COGP"/>
    <s v="COGP/COSSAUDE - 3ª semana da saúde"/>
    <s v="Em maio."/>
    <s v="A ação foi concluída."/>
    <x v="3"/>
    <x v="0"/>
    <x v="0"/>
  </r>
  <r>
    <s v="CNMP_PG_17_COGP_018"/>
    <s v="COGP"/>
    <s v="COGP/COSSAUDE - Avaliações periódicas do ecotransporte"/>
    <s v="Em dia."/>
    <s v="A ação está em dia. Foram observados bons resultados de satisfação dos usuários."/>
    <x v="0"/>
    <x v="0"/>
    <x v="0"/>
  </r>
  <r>
    <s v="CNMP_PG_17_COGP_019"/>
    <s v="COGP"/>
    <s v="COGP/COSSAUDE - Campanha de vacinação de 2017"/>
    <s v="A campanha será em maio."/>
    <s v="A ação foi concluída."/>
    <x v="3"/>
    <x v="1"/>
    <x v="0"/>
  </r>
  <r>
    <s v="CNMP_PG_17_COGP_020"/>
    <s v="COGP"/>
    <s v="COGP/COSSAUDE - Campanhas informativas de saúde e qualidade de vida"/>
    <s v="Segundo semestre. A partir de outubro."/>
    <s v="Houve uma redução das campanhas, mas a ação está em dia."/>
    <x v="0"/>
    <x v="0"/>
    <x v="0"/>
  </r>
  <r>
    <s v="CNMP_PG_17_COGP_021"/>
    <s v="COGP"/>
    <s v="COGP/COSSAUDE - Execução do programa de exames periódicos de saúde"/>
    <s v="Em dia."/>
    <s v="A adesão está próximo a 50%. A ação está em dia."/>
    <x v="0"/>
    <x v="0"/>
    <x v="0"/>
  </r>
  <r>
    <s v="CNMP_PG_17_COGP_022"/>
    <s v="COGP"/>
    <s v="COGP/COSSAUDE - Gestão das vagas e dos recursos referentes ao berçário"/>
    <s v="Em dia (controle de verba)."/>
    <s v="A ação está em dia."/>
    <x v="0"/>
    <x v="0"/>
    <x v="0"/>
  </r>
  <r>
    <s v="CNMP_PG_17_COGP_023"/>
    <s v="COGP"/>
    <s v="COGP/COSSAUDE - Gestão do contrato para execução de serviço médico no 8º congresso brasileiro de gestão do ministério público"/>
    <s v="Em dia. Estão elaborando o TR."/>
    <s v="A ação está em dia."/>
    <x v="0"/>
    <x v="1"/>
    <x v="0"/>
  </r>
  <r>
    <s v="CNMP_PG_17_COGP_024"/>
    <s v="COGP"/>
    <s v="COGP/COSSAUDE - Gestão do programa de ginástica laboral"/>
    <s v="Em dia. Um sucesso."/>
    <s v="Os resultados da avaliação dos servidores foi ótima. O novo TR já foi enviada a COMCC. A ação está em dia."/>
    <x v="0"/>
    <x v="1"/>
    <x v="0"/>
  </r>
  <r>
    <s v="CNMP_PG_17_COGP_025"/>
    <s v="COGP"/>
    <s v="Elaboração do plano de capacitação de 2018"/>
    <s v="Segundo semestre, junto com a elaboração do Plano de Gestão."/>
    <s v="A ação será realizada no segundo semestre, junto com a elaboração do Plano de Gestão 2018. Assim, ela foi considerada em dia."/>
    <x v="2"/>
    <x v="0"/>
    <x v="0"/>
  </r>
  <r>
    <s v="CNMP_PG_17_COGP_026"/>
    <s v="COGP"/>
    <s v="Informatização do treinamento (aprimoramento de rotinas)"/>
    <s v="Suspenso, aguardando a implantação do SEI."/>
    <s v="A ação foi suspensa na 1ª RAO, pois está aguardando a implantação do SEI."/>
    <x v="5"/>
    <x v="0"/>
    <x v="0"/>
  </r>
  <r>
    <s v="CNMP_PG_17_COGP_027"/>
    <s v="COGP"/>
    <s v="Normatização e Regularização Cadastramento, lotação e movimentação interna de Membros e servidores"/>
    <s v="Estão finalizando a norma de instrutoria interna e a portaria de AQ."/>
    <s v="A ação está em dia."/>
    <x v="0"/>
    <x v="0"/>
    <x v="0"/>
  </r>
  <r>
    <s v="CNMP_PG_17_COGP_028"/>
    <s v="COGP"/>
    <s v="Programa desenvolvimento gerencial"/>
    <s v="Já foi aprovado SEGP."/>
    <s v="A COGP ainda está definindo com a SEGP o formato da instrutoria. A ação está em dia."/>
    <x v="0"/>
    <x v="0"/>
    <x v="0"/>
  </r>
  <r>
    <s v="CNMP_PG_17_CPAMP_001"/>
    <s v="CPAMP"/>
    <s v="14ª Reunião do CPSI"/>
    <s v="Há uma possibilidade de mudar o nome para 15ª."/>
    <s v="A ação está em dia. Ela ocorrerá no Congresso de Gestão."/>
    <x v="0"/>
    <x v="0"/>
    <x v="0"/>
  </r>
  <r>
    <s v="CNMP_PG_17_CPAMP_002"/>
    <s v="CPAMP"/>
    <s v="Aperfeiçoamento da página eletrônica da CPAMP"/>
    <s v="Em dia."/>
    <s v="Falta apenas a aprovação do conselheiro. Dessa forma, foi considerada como concluída."/>
    <x v="3"/>
    <x v="0"/>
    <x v="0"/>
  </r>
  <r>
    <s v="CNMP_PG_17_CPAMP_003"/>
    <s v="CPAMP"/>
    <s v="Catalogação de matérias recorrentes sobre autonomia"/>
    <s v="Atrasada devido a alguns temas muito sensíveis ou estratégicos que dependem da avaliação do conselheiro. Cancelar essa ação. Ela será fundida com a 002."/>
    <s v="As atividades desta ação foram incluídas na ação de aperfeiçoamento da página eletrônica da CPAMP (002). Dessa forma, foi deliberada pelo cancelamento dessa ação."/>
    <x v="1"/>
    <x v="0"/>
    <x v="0"/>
  </r>
  <r>
    <s v="CNMP_PG_17_CPAMP_004"/>
    <s v="CPAMP"/>
    <s v="Expedição da resolução de política de segurança institucional"/>
    <s v="Faltou a 004 no Painel. Ação concluída."/>
    <s v="A ação foi concluída."/>
    <x v="3"/>
    <x v="0"/>
    <x v="0"/>
  </r>
  <r>
    <s v="CNMP_PG_17_CPAMP_005"/>
    <s v="CPAMP"/>
    <s v="Nacional - Membro Auxiliar e Colaborador"/>
    <s v="Controlar o orçamento, devido o memorando circular 03"/>
    <s v="A ação está em dia."/>
    <x v="0"/>
    <x v="0"/>
    <x v="0"/>
  </r>
  <r>
    <s v="CNMP_PG_17_CPAMP_006"/>
    <s v="CPAMP"/>
    <s v="Revisão dos casos de atentados à integridade física de membros da Instituição"/>
    <s v="Em dia."/>
    <s v="A ação está em dia."/>
    <x v="0"/>
    <x v="0"/>
    <x v="0"/>
  </r>
  <r>
    <s v="CNMP_PG_17_CPE_001"/>
    <s v="CPE"/>
    <s v="1ª Reunião da Comissão Julgadora"/>
    <s v="Em dia."/>
    <s v="A ação foi concluída."/>
    <x v="3"/>
    <x v="0"/>
    <x v="1"/>
  </r>
  <r>
    <s v="CNMP_PG_17_CPE_002"/>
    <s v="CPE"/>
    <s v="2ª Reunião da Comissão Julgadora"/>
    <s v="Memorando nº 015 CPE altera a data para o dia 25/05."/>
    <s v="A ação foi concluída."/>
    <x v="3"/>
    <x v="0"/>
    <x v="1"/>
  </r>
  <r>
    <s v="CNMP_PG_17_CPE_003"/>
    <s v="CPE"/>
    <s v="Prêmio CNMP 2017"/>
    <s v="Em dia."/>
    <s v="A ação está em dia."/>
    <x v="0"/>
    <x v="0"/>
    <x v="1"/>
  </r>
  <r>
    <s v="CNMP_PG_17_CPE_004"/>
    <s v="CPE"/>
    <s v="Planejamento das Atividades  -1ª Reunião Ordinária da CPE"/>
    <s v="Em dia."/>
    <s v="A ação foi concluída."/>
    <x v="3"/>
    <x v="0"/>
    <x v="1"/>
  </r>
  <r>
    <s v="CNMP_PG_17_CPE_005"/>
    <s v="CPE"/>
    <s v="Fórum Nacional de Gestão -1ª Reunião Ordinária"/>
    <s v="Em dia."/>
    <s v="A ação foi concluída."/>
    <x v="3"/>
    <x v="0"/>
    <x v="1"/>
  </r>
  <r>
    <s v="CNMP_PG_17_CPE_006"/>
    <s v="CPE"/>
    <s v="Fórum Nacional de Gestão -2ª Reunião Ordinária"/>
    <s v="Em dia."/>
    <s v="A ação irá ocorrer no Congresso de Gestão. Dessa forma, foi considerada como em dia."/>
    <x v="0"/>
    <x v="0"/>
    <x v="1"/>
  </r>
  <r>
    <s v="CNMP_PG_17_CPE_007"/>
    <s v="CPE"/>
    <s v="Fórum Nacional de Gestão - 5ª Mostra de Tecnologia do MP"/>
    <s v="Em dia."/>
    <s v="A ação ocorreu em Porto Alegre. Dessa forma foi considerada como concluída."/>
    <x v="3"/>
    <x v="0"/>
    <x v="1"/>
  </r>
  <r>
    <s v="CNMP_PG_17_CPE_008"/>
    <s v="CPE"/>
    <s v="Planejamento Estratégico Nacional - 1º Evento Nacional 2017 da Ação Nacional do MP em defesa do Sistema Prisional"/>
    <s v="Em andamento."/>
    <s v="A ação está em dia."/>
    <x v="0"/>
    <x v="0"/>
    <x v="1"/>
  </r>
  <r>
    <s v="CNMP_PG_17_CPE_009"/>
    <s v="CPE"/>
    <s v="Planejamento Estratégico Nacional - 1º Evento Nacional 2017 da Ação Nacional do Ministério Público em Defesa da Infância e da Juventude"/>
    <s v="Em andamento."/>
    <s v="A ação será realizada em novembro. Dessa forma, foi considerada como em dia."/>
    <x v="2"/>
    <x v="0"/>
    <x v="1"/>
  </r>
  <r>
    <s v="CNMP_PG_17_CPE_010"/>
    <s v="CPE"/>
    <s v="Planejamento Estratégico Nacional - 1º Evento Nacional 2017 da Ação Nacional do Ministério Público em Defesa dos Direitos Fundamentais"/>
    <s v="Haverá um memorando para alteração de data."/>
    <s v="A ação foi concluída."/>
    <x v="3"/>
    <x v="0"/>
    <x v="1"/>
  </r>
  <r>
    <s v="CNMP_PG_17_CPE_011"/>
    <s v="CPE"/>
    <s v="Planejamento Estratégico Nacional - 1º Evento Nacional 2017 da Ação Nacional do Ministério Público - Acompanhamento Legislativo e Jurisprudência"/>
    <s v="Em andamento."/>
    <s v="A ação ainda está aguardando a definição de data para ocorrer, mas está em dia."/>
    <x v="2"/>
    <x v="0"/>
    <x v="1"/>
  </r>
  <r>
    <s v="CNMP_PG_17_CPE_012"/>
    <s v="CPE"/>
    <s v="Planejamento Estratégico Nacional - 1º Evento Nacional 2017 da Ação Nacional do Ministério Público - Ouvidoria"/>
    <s v="Cancelada"/>
    <s v="A ação foi cancelada na 1ª RAO."/>
    <x v="1"/>
    <x v="0"/>
    <x v="1"/>
  </r>
  <r>
    <s v="CNMP_PG_17_CPE_013"/>
    <s v="CPE"/>
    <s v="Planejamento Estratégico Nacional - 1º Evento Nacional 2017 da Ação Nacional Estruturante do Ministério Público"/>
    <s v="Já foi executada."/>
    <s v="A ação foi concluída."/>
    <x v="3"/>
    <x v="0"/>
    <x v="1"/>
  </r>
  <r>
    <s v="CNMP_PG_17_CPE_014"/>
    <s v="CPE"/>
    <s v="Planejamento Estratégico Nacional - 2º Evento Nacional 2017 da Ação Nacional Estruturante do Ministério Público"/>
    <s v="Já foi executada."/>
    <s v="A ação foi concluída."/>
    <x v="3"/>
    <x v="0"/>
    <x v="1"/>
  </r>
  <r>
    <s v="CNMP_PG_17_CPE_015"/>
    <s v="CPE"/>
    <s v="Planejamento Estratégico Nacional - 3º Evento Nacional 2017 da Ação Nacional Estruturante do Ministério Público"/>
    <s v="Já foi autorizada e está em andamento."/>
    <s v="A ação foi uma reunião do CPCOM realizada em Florianópolis. A ação foi concluída."/>
    <x v="3"/>
    <x v="0"/>
    <x v="1"/>
  </r>
  <r>
    <s v="CNMP_PG_17_CPE_016"/>
    <s v="CPE"/>
    <s v="Campanha da Ação Nacional do Ministério Público"/>
    <s v="Será verificada se imbute essa ação em outras ações ou se funde com a 017."/>
    <s v="A ação está em dia."/>
    <x v="0"/>
    <x v="0"/>
    <x v="1"/>
  </r>
  <r>
    <s v="CNMP_PG_17_CPE_017"/>
    <s v="CPE"/>
    <s v="Campanha da Ação Nacional Estruturante do Ministério Público"/>
    <s v="Será verificada se imbute essa ação em outras ações ou se funde com a 017."/>
    <s v="A ação está em dia."/>
    <x v="0"/>
    <x v="0"/>
    <x v="1"/>
  </r>
  <r>
    <s v="CNMP_PG_17_CPE_018"/>
    <s v="CPE"/>
    <s v="Campanha Planejamento Estratégico Nacional - Calendários 2018"/>
    <s v="Há a possibilidade de se adiantar essa ação."/>
    <s v="A ação foi concluída."/>
    <x v="3"/>
    <x v="0"/>
    <x v="1"/>
  </r>
  <r>
    <s v="CNMP_PG_17_CPE_019"/>
    <s v="CPE"/>
    <s v="Planejamento das Atividades - Membros Auxiliares (Diárias e Passagens)"/>
    <s v="Em dia."/>
    <s v="A ação está em dia."/>
    <x v="0"/>
    <x v="0"/>
    <x v="1"/>
  </r>
  <r>
    <s v="CNMP_PG_17_CPE_020"/>
    <s v="CPE"/>
    <s v="Programa de Modernização da Governança e Gestão de TI (2ª Fase)"/>
    <s v="Concluída."/>
    <s v="A ação foi concluída."/>
    <x v="3"/>
    <x v="0"/>
    <x v="1"/>
  </r>
  <r>
    <s v="CNMP_PG_17_CPE_021"/>
    <s v="CPE"/>
    <s v="Programa de Modernização da Governança e Gestão de TI (3ª Fase)"/>
    <s v="Concluída."/>
    <s v="A ação foi concluída."/>
    <x v="3"/>
    <x v="0"/>
    <x v="1"/>
  </r>
  <r>
    <s v="CNMP_PG_17_CPE_022"/>
    <s v="CPE"/>
    <s v="Planejamento Estratégico Nacional - Indicadores estratégicos Nacionais(2ª Etapa)"/>
    <s v="Concluída."/>
    <s v="A ação foi concluída."/>
    <x v="3"/>
    <x v="0"/>
    <x v="1"/>
  </r>
  <r>
    <s v="CNMP_PG_17_CPE_023"/>
    <s v="CPE"/>
    <s v="Planejamento Estratégico Nacional - Indicadores estratégicos Nacionais(3ª Etapa)"/>
    <s v="Em dia."/>
    <s v="A ação foi concluída. Ela ocorreu nos dias 21 e 22 de junho de 2017."/>
    <x v="3"/>
    <x v="0"/>
    <x v="1"/>
  </r>
  <r>
    <s v="CNMP_PG_17_CPE_024"/>
    <s v="CPE"/>
    <s v="Planejamento Estratégico Nacional - Atividades de Apoio"/>
    <s v="A SGE deve inserir a  ação no Painel de Controle do Channel. Está em dia."/>
    <s v="A ação está em dia."/>
    <x v="0"/>
    <x v="0"/>
    <x v="0"/>
  </r>
  <r>
    <s v="CNMP_PG_17_CTMI_001"/>
    <s v="CTMI"/>
    <s v="Gestão do Contrato do Historiador relativo a Atividades de Preservação da Memória do CNMP"/>
    <s v="A ação está em dia. O contrato finaliza em agosto e há a previsão de que se faça o lançamento do espaço da memória institucional também em agosto. O MPM, em parceria com o CNMP, irá diagramar a publicação da memória institucional."/>
    <s v="A ação foi concluida e será entregue o livro dia 17 de julho. O nome da obra é Memória do CNMP, relatos de 12 anos de história. A diagramação já está sendo feita na MPM e a publicação será feita pelo CNMP. A comissão foi extinta."/>
    <x v="3"/>
    <x v="0"/>
    <x v="0"/>
  </r>
  <r>
    <s v="CNMP_PG_17_CSP_001"/>
    <s v="CSP"/>
    <s v="02 Visitas Institucionais para divulgar as iniciativas do CNMP no Sistema Prisional - Estado a serem definidos"/>
    <s v="Previsto para outubro."/>
    <s v="A ação ainda não realizada. A previsão é que ocorra em outubro."/>
    <x v="2"/>
    <x v="0"/>
    <x v="0"/>
  </r>
  <r>
    <s v="CNMP_PG_17_CSP_002"/>
    <s v="CSP"/>
    <s v="04 Visitas Institucionais do Controle Externo da Atividade Policial"/>
    <s v="Ainda não iniciou."/>
    <s v="A ação ainda não foi realizada. Ela ficará para a gestão do próximo Conselheiro."/>
    <x v="2"/>
    <x v="0"/>
    <x v="0"/>
  </r>
  <r>
    <s v="CNMP_PG_17_CSP_003"/>
    <s v="CSP"/>
    <s v="05 Reuniões do Grupo de Trabalho de Controle Externo"/>
    <s v="Em andamento."/>
    <s v="Já foram realizadas 3 reuniões. A ação está em dia."/>
    <x v="0"/>
    <x v="0"/>
    <x v="0"/>
  </r>
  <r>
    <s v="CNMP_PG_17_CSP_004"/>
    <s v="CSP"/>
    <s v="05 Reuniões do Grupo de Trabalho do Sistema Prisional"/>
    <s v="Ainda não iniciado."/>
    <s v="Já foram realizadas 2 reuniões. A ação está em dia."/>
    <x v="0"/>
    <x v="0"/>
    <x v="0"/>
  </r>
  <r>
    <s v="CNMP_PG_17_CSP_005"/>
    <s v="CSP"/>
    <s v="1ª Edição da publicação  “A Visão do Ministério Público sobre o Controle Externo da Atividade Policial”"/>
    <s v="Começam os trabalhos no dia 03/04."/>
    <s v="A entrega do conteúdo para a ASCOM está previsto para 25 de agosto. A ação está em dia."/>
    <x v="0"/>
    <x v="0"/>
    <x v="0"/>
  </r>
  <r>
    <s v="CNMP_PG_17_CSP_006"/>
    <s v="CSP"/>
    <s v="2º Encontro Nacional do MP para a tutela penal da administração municipal – Crimes praticados por prefeitos"/>
    <s v="Mudou data para 06/04."/>
    <s v="A ação foi concluída."/>
    <x v="3"/>
    <x v="0"/>
    <x v="0"/>
  </r>
  <r>
    <s v="CNMP_PG_17_CSP_007"/>
    <s v="CSP"/>
    <s v="3º Encontro Nacional dos membros com atuação nas Justiças Militares"/>
    <s v="Previsto para 30/06."/>
    <s v="A ação foi realizada no dia 28/06."/>
    <x v="3"/>
    <x v="0"/>
    <x v="0"/>
  </r>
  <r>
    <s v="CNMP_PG_17_CSP_008"/>
    <s v="CSP"/>
    <s v="7º Encontro Nacional de Aprimoramento da Atuação do MP do Controle Externo da Atividade Policial"/>
    <s v="Em andamento."/>
    <s v="A ação será realizada no Congresso de Gestão nos dias 1 e 2 de agosto."/>
    <x v="0"/>
    <x v="0"/>
    <x v="0"/>
  </r>
  <r>
    <s v="CNMP_PG_17_CSP_009"/>
    <s v="CSP"/>
    <s v="8º Encontro Nacional de Aprimoramento da Atuação do Ministério Público no Sistema Prisional"/>
    <s v="Em andamento."/>
    <s v="A ação será realizada no Congresso de Gestão nos dias 1 e 2 de agosto."/>
    <x v="0"/>
    <x v="0"/>
    <x v="0"/>
  </r>
  <r>
    <s v="CNMP_PG_17_CSP_010"/>
    <s v="CSP"/>
    <s v="Desenvolvimento do Business Intelligence (BI) do SIP e do Sistema da Resoluções nº 20/2007"/>
    <s v="Em andamento."/>
    <s v="A ação está em dia. Ela está dependendo do novo BI para dar continuidade ao desenvolvimento."/>
    <x v="0"/>
    <x v="0"/>
    <x v="0"/>
  </r>
  <r>
    <s v="CNMP_PG_17_CTMA_001"/>
    <s v="CTMA"/>
    <s v="Audiência Pública"/>
    <s v="-"/>
    <s v="A ação foi realizada com sucesso. A audiência foi realizada no dia 06/07 a custo zero. A ação foi concluída."/>
    <x v="3"/>
    <x v="0"/>
    <x v="0"/>
  </r>
  <r>
    <s v="CNMP_PG_17_CTMA_002"/>
    <s v="CTMA"/>
    <s v="Publicação Digital da Comissão Temporária de Meio Ambiente do CNMP"/>
    <s v="-"/>
    <s v="O conteúdo já está com a ASCOM. A diagramação deve ficar mais barato e a previsão de publicação dependerá da ASCOM. A ideia é que fique pronta até a saída do Conselheiro. A ação está em dia."/>
    <x v="0"/>
    <x v="0"/>
    <x v="0"/>
  </r>
  <r>
    <s v="CNMP_PG_17_CTMA_003"/>
    <s v="CTMA"/>
    <s v="Reunião da Comissão Temporária de Meio Ambiente do CNMP"/>
    <s v="-"/>
    <s v="A reunião não deve ocorrer mais, mas o orçamento das diárias e passagens tem sido usado pelo membro. Vai sobrar 5/12 do orçamento previsto para o próximo semestre. A ação está em dia."/>
    <x v="2"/>
    <x v="0"/>
    <x v="0"/>
  </r>
  <r>
    <s v="CNMP_PG_17_ENASP_001"/>
    <s v="ENASP"/>
    <s v="1ª capacitação de agentes de persecução penal em crimes cibernéticos"/>
    <s v="Será no segundo semestre. Roberto chamou atenção para orçamento e para proporcionalidade dos gastos nos meses deste ano, para garantir orçamento para os próximos gestores."/>
    <s v="Essa ação está no aguardo da troca de Conselheiro para saber se será executada no segundo semestre ou não."/>
    <x v="2"/>
    <x v="0"/>
    <x v="0"/>
  </r>
  <r>
    <s v="CNMP_PG_17_ENASP_002"/>
    <s v="ENASP"/>
    <s v="Diárias e passagens de membro auxiliar e colaborador"/>
    <s v="Controlar orçamento de acordo com o memorando Circular nº 03 da SG"/>
    <s v="A ação está em dia."/>
    <x v="0"/>
    <x v="0"/>
    <x v="0"/>
  </r>
  <r>
    <s v="CNMP_PG_17_ENASP_003"/>
    <s v="ENASP"/>
    <s v="Implementação de solução de BI para o Cadastro Nacional de Violência Doméstica"/>
    <s v="Será no segundo semestre, já na nova ferramenta de BI."/>
    <s v="A ferramenta já foi contratada, mas a implementação da solução será no segundo semestre."/>
    <x v="0"/>
    <x v="0"/>
    <x v="0"/>
  </r>
  <r>
    <s v="CNMP_PG_17_ENASP_004"/>
    <s v="ENASP"/>
    <s v="Lançamento de publicação impressa contendo principais decisões de cada Conselheiro do CNMP"/>
    <s v="Foi encaminhado para ASCOM está em editoração."/>
    <s v="A ação foi concluída."/>
    <x v="3"/>
    <x v="0"/>
    <x v="0"/>
  </r>
  <r>
    <s v="CNMP_PG_17_ENASP_005"/>
    <s v="ENASP"/>
    <s v="Publicação de artigos e trabalhos sobre violência doméstica"/>
    <s v="Reprogramado para 29/09."/>
    <s v="O conteúdo já foi enviado a ASCOM. A ação está em dia."/>
    <x v="0"/>
    <x v="0"/>
    <x v="0"/>
  </r>
  <r>
    <s v="CNMP_PG_17_ENASP_006"/>
    <s v="ENASP"/>
    <s v="Reunião ordinária do 1º trimestre da ENASP"/>
    <s v="Reprogramado para 10 e 11 de Maio."/>
    <s v="A ENASP enviará um memorando ao SG solicitando o remanejamento do orçamento de eventos (2091,00) para a ação 005. A ação está em dia."/>
    <x v="0"/>
    <x v="0"/>
    <x v="0"/>
  </r>
  <r>
    <s v="CNMP_PG_17_NEACE_001"/>
    <s v="NEACE"/>
    <s v="ENACE - Estratégia Nacional de Acessibilidade"/>
    <s v="-"/>
    <s v="A ação está em andamento, mas pode ser cancelada. Será decidido quando sair a resolução."/>
    <x v="0"/>
    <x v="0"/>
    <x v="0"/>
  </r>
  <r>
    <s v="CNMP_PG_17_NEACE_002"/>
    <s v="NEACE"/>
    <s v="NEACE - Publicação da cartilha de acessibilidade de bolso"/>
    <s v="-"/>
    <s v="A ação foi concluída."/>
    <x v="3"/>
    <x v="0"/>
    <x v="0"/>
  </r>
  <r>
    <s v="CNMP_PG_17_NEACE_003"/>
    <s v="NEACE"/>
    <s v="NEACE - Publicação da cartilha do MP e a Pessoa com Deficiência"/>
    <s v="-"/>
    <s v="A ação está em dia. Ela está quase concluída."/>
    <x v="0"/>
    <x v="0"/>
    <x v="0"/>
  </r>
  <r>
    <s v="CNMP_PG_17_NEACE_004"/>
    <s v="NEACE"/>
    <s v="NEACE - Reuniões ordinárias dos membros do NEACE/ENACE em Brasília"/>
    <s v="-"/>
    <s v="A ação ocorrerá nos dias 25 de julho e 24 de setembro."/>
    <x v="2"/>
    <x v="0"/>
    <x v="0"/>
  </r>
  <r>
    <s v="CNMP_PG_17_NEACE_005"/>
    <s v="NEACE"/>
    <s v="IV edição do workshop “Todos juntos por um Brasil mais acessível”"/>
    <s v="-"/>
    <s v="A ação será realizada no Piauí. Ela está em dia."/>
    <x v="0"/>
    <x v="0"/>
    <x v="1"/>
  </r>
  <r>
    <s v="CNMP_PG_17_OUVIDORIA_001"/>
    <s v="OUVIDORIA"/>
    <s v="Atendimento ao cidadão pelo Facebook do CNMP"/>
    <s v="Em dia. Mas falata atualizar o Channel."/>
    <s v="A ação foi concluída."/>
    <x v="3"/>
    <x v="0"/>
    <x v="0"/>
  </r>
  <r>
    <s v="CNMP_PG_17_OUVIDORIA_002"/>
    <s v="OUVIDORIA"/>
    <s v="Atualização da Portaria de Atribuições da Ouvidoria Nacional"/>
    <s v="Essa ação está nas mãos do ouvidor para a assinatura. A ação pode atrasar a depender da troca do Ouvidor. Pode resultar na alteração de prazo."/>
    <s v="As atualizações já estão com a presidência. Serão finalizadas até o final do mandato do Conselheiro."/>
    <x v="0"/>
    <x v="0"/>
    <x v="0"/>
  </r>
  <r>
    <s v="CNMP_PG_17_OUVIDORIA_003"/>
    <s v="OUVIDORIA"/>
    <s v="Divulgação dos serviços da Ouvidoria Nacional ao público interno do CNMP"/>
    <s v="Em dia."/>
    <s v="A ação está em dia."/>
    <x v="0"/>
    <x v="0"/>
    <x v="0"/>
  </r>
  <r>
    <s v="CNMP_PG_17_OUVIDORIA_004"/>
    <s v="OUVIDORIA"/>
    <s v="1º Encontro do Sistema Nacional de Ouvidorias do Ministério Público brasileiro"/>
    <s v="poderá atrasar por conta da troca de Ouvidor."/>
    <s v="Esse encontro foi para o Congresso de Gestão, porém com outro escopo (Ouvidoria Sustentável). O orçamento foi para diárias e passagens. A ouvidoria irá atualizar as etapas no Channel."/>
    <x v="0"/>
    <x v="0"/>
    <x v="1"/>
  </r>
  <r>
    <s v="CNMP_PG_17_OUVIDORIA_005"/>
    <s v="OUVIDORIA"/>
    <s v="Criação de &quot;Perfil&quot; da Ouvidoria Nacional no Sistema ELO"/>
    <s v="Em dia."/>
    <s v="A ação foi concluída."/>
    <x v="3"/>
    <x v="0"/>
    <x v="1"/>
  </r>
  <r>
    <s v="CNMP_PG_17_OUVIDORIA_006"/>
    <s v="OUVIDORIA"/>
    <s v="Implementação de novo formulário eletrônico da Ouvidoria"/>
    <s v="Será desenvolvida pela STI. O SEI não será o suficiente para atender as necessidades da ouvidoria."/>
    <s v="O acompanhamento da ação está sendo feita junto a STI. A ação está em dia."/>
    <x v="0"/>
    <x v="0"/>
    <x v="1"/>
  </r>
  <r>
    <s v="CNMP_PG_17_OUVIDORIA_007"/>
    <s v="OUVIDORIA"/>
    <s v="Publicação do &quot;Manual de boas práticas em ouvidoria&quot;"/>
    <s v="Já foi entregue a ASCOM para a diagramação dentro do prazo programado."/>
    <s v="A ASCOM entregará até o dia 14/07 para ser distribuído no Congresso de Gestão. A ação está em dia."/>
    <x v="0"/>
    <x v="0"/>
    <x v="1"/>
  </r>
  <r>
    <s v="CNMP_PG_17_OUVIDORIA_008"/>
    <s v="OUVIDORIA"/>
    <s v="Realização de visitas às Ouvidorias do Ministério Público Brasileiro"/>
    <s v="A última etapa da ação foi congelada por conta da troca de Ouvidor."/>
    <s v="Cancelada por meio do memorando nº18/2017. Como parte do orçamento foi utilizado, optou-se por considerar a ação como concluída."/>
    <x v="3"/>
    <x v="0"/>
    <x v="1"/>
  </r>
  <r>
    <s v="CNMP_PG_17_OUVIDORIA_009"/>
    <s v="OUVIDORIA"/>
    <s v="Restruturação da Página da Ouvidoria no site do CNMP"/>
    <s v="Em dia."/>
    <s v="A ação foi concluída."/>
    <x v="3"/>
    <x v="0"/>
    <x v="1"/>
  </r>
  <r>
    <s v="CNMP_PG_17_OUVIDORIA_010"/>
    <s v="OUVIDORIA"/>
    <s v="Solicitação de diárias e passagens para membro auxiliar"/>
    <s v="Em dia."/>
    <s v="A ação está em dia."/>
    <x v="0"/>
    <x v="0"/>
    <x v="1"/>
  </r>
  <r>
    <s v="CNMP_PG_17_PRESI_001"/>
    <s v="PRESI"/>
    <s v="Contratação de agenciamento para eventos"/>
    <s v="Em dia. O TR já foi para a COMCC. Estão na parte de cotação. Roberto sugeriu que a Jucilene acompanhe de perto o processo junto à COMCC, pois a contratação é bastante complexa e sensível. Ana sugeriu desdobrar as atividades no Channel de forma mais aprofundada para melhor acompanhamento."/>
    <s v="A ação está em dia. O pregão está previsto para o dia 26/07. 28/09 é a previsão do final do contrato vigente."/>
    <x v="0"/>
    <x v="1"/>
    <x v="0"/>
  </r>
  <r>
    <s v="CNMP_PG_17_PRESI_002"/>
    <s v="PRESI"/>
    <s v="I Seminário Internacional"/>
    <s v="O evento será feito no CNMP. A ideia é fazer a abertura do Auditório e transmitir para o Plenário. O Ronan deve fazer o detalhamento no Channel de forma mais simples. Somente com os marcos."/>
    <s v="A ação foi concluída. O custo foi baixo para o evento. Teve apenas 2 estrangeiros que precisaram de passagem."/>
    <x v="3"/>
    <x v="0"/>
    <x v="0"/>
  </r>
  <r>
    <s v="CNMP_PG_17_PRESI_003"/>
    <s v="PRESI"/>
    <s v="II Seminário Internacional"/>
    <s v="Segundo semestre"/>
    <s v="O segundo não teve a definição de tema ainda e a previsão era para setembro. A ação corre o risco de não ser executado, a depender da nova gestão. Foi sugerido levar essa ação para a equipe de transição."/>
    <x v="2"/>
    <x v="0"/>
    <x v="0"/>
  </r>
  <r>
    <s v="CNMP_PG_17_PRESI_004"/>
    <s v="PRESI"/>
    <s v="Membro Auxiliar da Presidência do CNMP"/>
    <s v="Em dia."/>
    <s v="A ação está em dia. O orçamento até o final do ano dependerá da nova gestão."/>
    <x v="0"/>
    <x v="0"/>
    <x v="0"/>
  </r>
  <r>
    <s v="CNMP_PG_17_PRESI_005"/>
    <s v="PRESI"/>
    <s v="Diárias e passagens para  implantação Nacional do SEI - Sistema Eletrônico de Informações"/>
    <s v="Em dia."/>
    <s v="Teve redução do orçamento previsto. A ação está atrasada devido a espera de virada de chave na casa em agosto. Até o momento, 15 unidades do MP aderiram."/>
    <x v="4"/>
    <x v="0"/>
    <x v="1"/>
  </r>
  <r>
    <s v="CNMP_PG_17_PRESI_006"/>
    <s v="PRESI"/>
    <s v="MP - Um Retrato - 6ª Edição"/>
    <s v="Está em dia. Sugeriram ter uma reunião prévia com o Dr Dandy antes das semanas da RAO. Outra ideia é mudar as datas das reuniões da RAO da Presidência para coincidir com as presenças do Dr. Dandy, pois ele tem total conhecimento do projeto (prevaleceu). A etapa atual está na SGE. Está atrasado, mas, segundo Sávio, a situação é totalmente contornável."/>
    <s v="O livro já está publicado, falta apenas o lançamento no dia 26/07. Já tem o plano de distribuição todo feito. A ação está em dia."/>
    <x v="0"/>
    <x v="0"/>
    <x v="1"/>
  </r>
  <r>
    <s v="CNMP_PG_17_PRESI_007"/>
    <s v="PRESI"/>
    <s v="Criação e implementação da Assessoria de Cerimonial e Eventos"/>
    <s v="Está na fase revisão de literatura. Recentemente desenvolveram uma pesquisa eletrônica para enviar aos Cerimoniais. Depois será feito um benchmarking, mas ainda estão definindo que instituições irão visitar. Sugeriram o Cerimonial da Presidência da República. Ver como Tamar a questão da portaria de atribuições."/>
    <s v="A ação está em dia. O Plano Diretor pode acabar sendo prorrogado, pois irão verificar se o PD deve estar alinhado ao novo PE-CNMP."/>
    <x v="0"/>
    <x v="0"/>
    <x v="1"/>
  </r>
  <r>
    <s v="CNMP_PG_17_PRESI_008"/>
    <s v="PRESI"/>
    <s v="Pesquisa da Imagem do CNMP perante o Ministério Público Brasileiro"/>
    <s v="Começa no final de abril. Colocoar no Channel o desdobramento do plano de ação."/>
    <s v="Essa ação é vinculada a um indicador estratégico. Irão sugerir alterar a periodicidade na reunião do CGCE no dia 27/07 para ter um plano de ação em cima da pesquisa. Sendo aprovada na CGCE, a ação deverá ser cancelada no Plano de Gestão."/>
    <x v="2"/>
    <x v="0"/>
    <x v="1"/>
  </r>
  <r>
    <s v="CNMP_PG_17_PRESI_009"/>
    <s v="PRESI"/>
    <s v="Projeto Gestão em Pauta"/>
    <s v="O projeto não está muito detalhado no Channel, porque depende muito da agenda do SG e geralmente é sob demanda."/>
    <s v="A ação está em dia. Já ocorreram 14 visitas."/>
    <x v="0"/>
    <x v="0"/>
    <x v="1"/>
  </r>
  <r>
    <s v="CNMP_PG_17_PRESI_010"/>
    <s v="PRESI"/>
    <s v="Sistema ELO - 2ª Fase"/>
    <s v="O projeto está em execução desde 2015. Houve atraso, por vários motivos, tais como a mudança do Corregedor. É necessário fazer um replanejamento. Não tem como a Presidência acompnhar as atividades, pois são feitas pela STI. A Presidência acompanha apenas as entregas."/>
    <s v="A ação está atrasada por conta de falta de priorização nas atividades da corregedoria. Alguns módulos já estão prontos."/>
    <x v="4"/>
    <x v="0"/>
    <x v="1"/>
  </r>
  <r>
    <s v="CNMP_PG_17_PRESI_011"/>
    <s v="PRESI"/>
    <s v="Sistema ELO 2.0"/>
    <s v="A presidência irá sugerir que somente comece quando terminar o Sistema Elo - 2 ª fase."/>
    <s v="Esse projeto depende da 2ª fase do ELO. Será enviado o memorando ao SG para cancelar essa ação do PG2017."/>
    <x v="2"/>
    <x v="0"/>
    <x v="1"/>
  </r>
  <r>
    <s v="CNMP_PG_17_COENG_001"/>
    <s v="COENG"/>
    <s v="Aquisição de aparelhos telefônicos analógicos"/>
    <s v="TR encaminhado. Em dia."/>
    <s v="A ação está em dia."/>
    <x v="0"/>
    <x v="1"/>
    <x v="0"/>
  </r>
  <r>
    <s v="CNMP_PG_17_COENG_002"/>
    <s v="COENG"/>
    <s v="Aquisição de equipamentos de ar-condicionado"/>
    <s v="Aguardando mais cotação de preço, porque os que vieram tiveram o valor muito elevado. Com pouco atraso para a entrega do TR."/>
    <s v="A ação está em dia."/>
    <x v="0"/>
    <x v="1"/>
    <x v="0"/>
  </r>
  <r>
    <s v="CNMP_PG_17_COENG_003"/>
    <s v="COENG"/>
    <s v="Aquisição de software para elaboração de orçamentos de obras e serviços de engenharia com treinamento"/>
    <s v="Em pesquisa de mercado. Em dia."/>
    <s v="A ação está em dia."/>
    <x v="0"/>
    <x v="1"/>
    <x v="0"/>
  </r>
  <r>
    <s v="CNMP_PG_17_COENG_004"/>
    <s v="COENG"/>
    <s v="Arquivo Unificado com infraestrura adequada (Paredes Térmicas, controle de temperatura e umidade, controle de acesso, sistema de detecção e combate a incêndio, arquivos deslizantes, iluminação)"/>
    <s v="A iniciar será no segundo semestre. Avaliar o impacto após a implantação do SEI."/>
    <s v="A ação está em dia."/>
    <x v="0"/>
    <x v="0"/>
    <x v="0"/>
  </r>
  <r>
    <s v="CNMP_PG_17_COENG_005"/>
    <s v="COENG"/>
    <s v="Consultoria especializada na programação dos equipamentos do plenário"/>
    <s v="TR deve sair em maio. Em dia."/>
    <s v="Foi feito o pedido de cancelamento da ação em razão da ausência do Engenheiro Eletricista. Ela foi incluída na proposta orçamentária de 2018. O valor será remanejado para a ação 034."/>
    <x v="1"/>
    <x v="1"/>
    <x v="0"/>
  </r>
  <r>
    <s v="CNMP_PG_17_COENG_006"/>
    <s v="COENG"/>
    <s v="Consultoria técnica para proposição de melhorias no sistema de climatização e automação do ar-condicionado central, englobando a infraestrutura, equipamentos e automação/software"/>
    <s v="Roberto sugeriu chamar o proprietário do prédio para programar a contratação em conjunto ao CNMP. Luiz disse que já comentou com eles dessa necessidade. Programada inicialmente para enviar o TR até o dia 15/4, mas deve encerrar até o fim de abril."/>
    <s v="Deve-se concluir a entrega do TR em Agosto. Necessário verificar a data de prorrogação com a COMCC."/>
    <x v="0"/>
    <x v="1"/>
    <x v="0"/>
  </r>
  <r>
    <s v="CNMP_PG_17_COENG_007"/>
    <s v="COENG"/>
    <s v="Contratação de empresa especializada em limpeza de sistema de ar condicionado"/>
    <s v="Em dia."/>
    <s v="Deve-se concluir a entrega do TR em Setembro."/>
    <x v="0"/>
    <x v="1"/>
    <x v="0"/>
  </r>
  <r>
    <s v="CNMP_PG_17_COENG_008"/>
    <s v="COENG"/>
    <s v="Contratação de operação do sistema de automação do sistema de ar-condicionado central"/>
    <s v="Depende da conclusão da ação 006 e do trabalho de parametrização e diagnóstico que está sendo realizado pelo estagiário da COENG. Não precisa de ser uma mão-de-obra residente, se houver uma boa programação e suporte."/>
    <s v="A ação será cancelada para 2017 em razão da contratação se mostrar mais vantajosa para a administração após a realização das melhorias previstas no sistema de ar-central do prédio. Ela foi incluída na proposta orçamentária de 2018. O valor será remanejado para a ação 034."/>
    <x v="1"/>
    <x v="1"/>
    <x v="0"/>
  </r>
  <r>
    <s v="CNMP_PG_17_COENG_009"/>
    <s v="COENG"/>
    <s v="Execução de melhorias no sistema de ar-condicionado central e automação"/>
    <s v="Depende da conclusão da ação 006."/>
    <s v="Como a ação depende da ação 006, talvez mude o seu escopo de atuação e sejam liberados valores orçamentários. Valores a serem confirmados para a próxima reprogramação."/>
    <x v="0"/>
    <x v="1"/>
    <x v="0"/>
  </r>
  <r>
    <s v="CNMP_PG_17_COENG_010"/>
    <s v="COENG"/>
    <s v="Fornecimento de água do Edifício Sede"/>
    <s v="Em dia."/>
    <s v="A ação está em dia."/>
    <x v="0"/>
    <x v="1"/>
    <x v="0"/>
  </r>
  <r>
    <s v="CNMP_PG_17_COENG_011"/>
    <s v="COENG"/>
    <s v="Fornecimento de energia elétrica do Edifício Sede"/>
    <s v="Em dia."/>
    <s v="A ação está em dia."/>
    <x v="0"/>
    <x v="0"/>
    <x v="0"/>
  </r>
  <r>
    <s v="CNMP_PG_17_COENG_012"/>
    <s v="COENG"/>
    <s v="Gestão da Contratação de serviço de acesso a Sistema de Gestão de Manutenção Predial"/>
    <s v="Em dia. TR já entregue para a aquisição do sistema. Em pesquisa de preço."/>
    <s v="A ação está em dia."/>
    <x v="0"/>
    <x v="1"/>
    <x v="0"/>
  </r>
  <r>
    <s v="CNMP_PG_17_COENG_013"/>
    <s v="COENG"/>
    <s v="Gestão da locação de imóvel do Edifício Sede"/>
    <s v="Em dia. COMCC está analisando pedido de reajuste do proprietário."/>
    <s v="A ação está em dia."/>
    <x v="0"/>
    <x v="0"/>
    <x v="0"/>
  </r>
  <r>
    <s v="CNMP_PG_17_COENG_014"/>
    <s v="COENG"/>
    <s v="Gestão da manutenção de elevadores"/>
    <s v="Faltou a contratação da manutenção, que encerra em outubro. Conversado com a COMCC para incluir no calendário de contratações."/>
    <s v="A ação está dependendo de parecer jurídico sobre a necessidade de contratação por licitação ou inexigibilidade. Roberto sugeriu averiguar as propostas da licitação por percentual de desconto da tabela de peças do fabricante. O Luiz levantará um historico e depois irão se reunir com a ASJUR para verificar a possibilidade de inexigibilidade. A data do TR será acordada com a COMCC. A COENG deverá encaminhar o memorando de alteração da ação para a Secretaria Geral com as datas para serem incluídas no anexo de contratações."/>
    <x v="0"/>
    <x v="0"/>
    <x v="0"/>
  </r>
  <r>
    <s v="CNMP_PG_17_COENG_015"/>
    <s v="COENG"/>
    <s v="Gestão da manutenção de grupo-gerador predial"/>
    <s v="Em dia."/>
    <s v="A data do TR será acordada com a COMCC. A COENG deverá encaminhar o memorando de alteração da ação para a Secretaria Geral com as datas para serem incluídas no anexo de contratações."/>
    <x v="0"/>
    <x v="0"/>
    <x v="0"/>
  </r>
  <r>
    <s v="CNMP_PG_17_COENG_016"/>
    <s v="COENG"/>
    <s v="Gestão da manutenção dos equipamentos do Plenário"/>
    <s v="Em dia."/>
    <s v="A data do TR será acordada com a COMCC. A COENG deverá encaminhar o memorando de alteração da ação para a Secretaria Geral com as datas para serem incluídas no anexo de contratações."/>
    <x v="0"/>
    <x v="0"/>
    <x v="0"/>
  </r>
  <r>
    <s v="CNMP_PG_17_COENG_017"/>
    <s v="COENG"/>
    <s v="Gestão da manutenção preventiva e corretiva de No-Break predial"/>
    <s v="Contratação a ser realizada. TR deveria ser entregue 1/4, mas poderá haver adesão a ata."/>
    <s v="Os recursos e as atividades irão para a ação 031. A COENG deverá encaminhar o memorando de alteração da ação para a Secretaria Geral com o remanejamento orçamentário e o cancelamento da ação."/>
    <x v="0"/>
    <x v="0"/>
    <x v="0"/>
  </r>
  <r>
    <s v="CNMP_PG_17_COENG_018"/>
    <s v="COENG"/>
    <s v="Gestão da manutenção preventiva e corretiva de No-Break/CPD"/>
    <s v="Conversado com a COMCC para incluir no calendário de contratações. TR ficará para junho."/>
    <s v="A ação está em dia. A COENG deverá encaminhar o memorando de alteração da ação para a Secretaria Geral com as datas para serem incluídas no anexo de contratações."/>
    <x v="0"/>
    <x v="0"/>
    <x v="0"/>
  </r>
  <r>
    <s v="CNMP_PG_17_COENG_019"/>
    <s v="COENG"/>
    <s v="Gestão de manutenção da Central Telefônica"/>
    <s v="Em dia."/>
    <s v="A ação está em dia. A COENG deverá encaminhar o memorando de alteração da ação para a Secretaria Geral com as datas para serem incluídas no anexo de contratações."/>
    <x v="0"/>
    <x v="0"/>
    <x v="0"/>
  </r>
  <r>
    <s v="CNMP_PG_17_COENG_020"/>
    <s v="COENG"/>
    <s v="Gestão de Serviços de Manutenção Predial, serviços de engenharia de responsabilidade do CNMP, incluindo materiais, e operação do sistema de automação predial"/>
    <s v="Desdobrada em 4 TRs."/>
    <s v="As datas de cada aquisição da ação será conversada com a COMCC. Essa contratação é global como a ação de compra de materiais de expediente."/>
    <x v="0"/>
    <x v="1"/>
    <x v="0"/>
  </r>
  <r>
    <s v="CNMP_PG_17_COENG_021"/>
    <s v="COENG"/>
    <s v="Gestão do contrato de telefonia fixa internacional"/>
    <s v="Em dia."/>
    <s v="A ação está em dia. A COENG deverá encaminhar o memorando de alteração da ação para a Secretaria Geral com as datas para serem incluídas no anexo de contratações."/>
    <x v="0"/>
    <x v="0"/>
    <x v="0"/>
  </r>
  <r>
    <s v="CNMP_PG_17_COENG_022"/>
    <s v="COENG"/>
    <s v="Gestão do contrato de telefonia fixa nacional"/>
    <s v="Em dia."/>
    <s v="A ação está em dia. A COENG deverá encaminhar o memorando de alteração da ação para a Secretaria Geral com as datas para serem incluídas no anexo de contratações."/>
    <x v="0"/>
    <x v="0"/>
    <x v="0"/>
  </r>
  <r>
    <s v="CNMP_PG_17_COENG_023"/>
    <s v="COENG"/>
    <s v="Gestão do seguro predial"/>
    <s v="Em dia."/>
    <s v="A ação está em dia. A COENG deverá encaminhar o memorando de alteração da ação para a Secretaria Geral com as datas para serem incluídas no anexo de contratações."/>
    <x v="0"/>
    <x v="0"/>
    <x v="0"/>
  </r>
  <r>
    <s v="CNMP_PG_17_COENG_024"/>
    <s v="COENG"/>
    <s v="Gestão e acompanhamento de suprimento de fundos"/>
    <s v="Em dia."/>
    <s v="A ação está em dia."/>
    <x v="0"/>
    <x v="0"/>
    <x v="0"/>
  </r>
  <r>
    <s v="CNMP_PG_17_COENG_025"/>
    <s v="COENG"/>
    <s v="Gestão, fiscalização e acompanhamento da execução do contrato de serviço de telefonia e dados móveis do CNMP"/>
    <s v="Em dia."/>
    <s v="A ação está em dia. A COENG deverá encaminhar o memorando de alteração da ação para a Secretaria Geral com as datas para serem incluídas no anexo de contratações."/>
    <x v="0"/>
    <x v="0"/>
    <x v="0"/>
  </r>
  <r>
    <s v="CNMP_PG_17_COENG_026"/>
    <s v="COENG"/>
    <s v="Imposto sobre Propriedade Predial e Territorial Urbana – I.P.T.U e Taxa de Limpeza Pública (T.L.P.)"/>
    <s v="Em dia."/>
    <s v="A ação está em dia."/>
    <x v="0"/>
    <x v="0"/>
    <x v="0"/>
  </r>
  <r>
    <s v="CNMP_PG_17_COENG_027"/>
    <s v="COENG"/>
    <s v="Instalação de dispositivos de redução de velocidade nas garagens e batedores de rodas"/>
    <s v="Já está no setor de compras. Em dia."/>
    <s v="A ação está em dia."/>
    <x v="0"/>
    <x v="1"/>
    <x v="0"/>
  </r>
  <r>
    <s v="CNMP_PG_17_COENG_028"/>
    <s v="COENG"/>
    <s v="Manutenção de Software de Tarifação da Central Telefônica"/>
    <s v="Conversado com a COMCC para incluir no calendário de contratações. TR ficará pronto até julho."/>
    <s v="A ação está em dia. A COENG deverá encaminhar o memorando de alteração da ação para a Secretaria Geral com as datas para serem incluídas no anexo de contratações."/>
    <x v="0"/>
    <x v="0"/>
    <x v="0"/>
  </r>
  <r>
    <s v="CNMP_PG_17_COENG_029"/>
    <s v="COENG"/>
    <s v="Manutenção do Grupo Gerador do CPD"/>
    <s v="Contrato vigente, e deve ser mantido. Em dia."/>
    <s v="A ação está em dia. A COENG deverá encaminhar o memorando de alteração da ação para a Secretaria Geral com as datas para serem incluídas no anexo de contratações."/>
    <x v="0"/>
    <x v="0"/>
    <x v="0"/>
  </r>
  <r>
    <s v="CNMP_PG_17_COENG_030"/>
    <s v="COENG"/>
    <s v="Manutenção e melhorias da acessibilidade no edifício do CNMP"/>
    <s v="Em dia. Juntar na ação 027."/>
    <s v="A ação ainda depende da confirmação do remanejamento para ser cancelada. Dessa forma, foi considerada em dia."/>
    <x v="0"/>
    <x v="1"/>
    <x v="0"/>
  </r>
  <r>
    <s v="CNMP_PG_17_COENG_031"/>
    <s v="COENG"/>
    <s v="Manutenção preventiva e corretiva do SIAD e do Nobreak Predial"/>
    <s v="Junto com a 017."/>
    <s v="Recebeu os recursos da 017. Nova data do TR já ajustada com a COMCC."/>
    <x v="0"/>
    <x v="1"/>
    <x v="0"/>
  </r>
  <r>
    <s v="CNMP_PG_17_COENG_032"/>
    <s v="COENG"/>
    <s v="Materiais de manutenção de engenharia"/>
    <s v="TR não entregue no prazo (13/3), avaliando a inclusão de novos itens necessários para encaminhar em breve, já acordado com a COMCC."/>
    <s v="A COENG irá verificar a prorrogarão do prazo junto a COMCC."/>
    <x v="0"/>
    <x v="1"/>
    <x v="0"/>
  </r>
  <r>
    <s v="CNMP_PG_17_COENG_033"/>
    <s v="COENG"/>
    <s v="Melhoria da infraestrutura do plenário (ar-condicionado, iluminação, automação, sinalização)"/>
    <s v="Juntar com a 034."/>
    <s v="Ficou deliberado por manter a ação separada da 034."/>
    <x v="0"/>
    <x v="1"/>
    <x v="0"/>
  </r>
  <r>
    <s v="CNMP_PG_17_COENG_034"/>
    <s v="COENG"/>
    <s v="Modernização da infraestrutura do auditório"/>
    <s v="Talvez necessite de mais recurso. Com data de 15/5, mas já está em articulação."/>
    <s v="Os valores serão ajustados e repassados na reprogramação orçamentária."/>
    <x v="0"/>
    <x v="1"/>
    <x v="0"/>
  </r>
  <r>
    <s v="CNMP_PG_17_COENG_035"/>
    <s v="COENG"/>
    <s v="Projeto para ampliação do número de mesas para a lanchonete"/>
    <s v="Sem orçamento. A ver junto ao proprietário do imóvel."/>
    <s v="A ação está em dia."/>
    <x v="0"/>
    <x v="0"/>
    <x v="0"/>
  </r>
  <r>
    <s v="CNMP_PG_17_COENG_036"/>
    <s v="COENG"/>
    <s v="Projeto para otimização e uso racional do uso dos elevadores"/>
    <s v="Programação para os dois elevadores sociais trabalharem juntos. E no dia de sessão cada um trabalhar de forma individual. Roberto sugeriu a inclusão dessa iniciativa no contrato do elevador da ação 014, e a contratação do vidro junto do vidro da faixada (ação 020)."/>
    <s v="O escopo dessa ação foi incluida na açao 014. A COENG deverá encaminhar o memorando de alteração da ação para a Secretaria Geral com o remanejamento orçamentário e o cancelamento da ação."/>
    <x v="0"/>
    <x v="1"/>
    <x v="0"/>
  </r>
  <r>
    <s v="CNMP_PG_17_COENG_037"/>
    <s v="COENG"/>
    <s v="Taxa de iluminação pública"/>
    <s v="Em dia."/>
    <s v="A ação está em dia."/>
    <x v="0"/>
    <x v="0"/>
    <x v="0"/>
  </r>
  <r>
    <s v="CNMP_PG_17_COGCS_001"/>
    <s v="COGCS"/>
    <s v="Aquisição de cafeteira industrial"/>
    <s v="Aguardando para ver se necessitará a aquisição de fato. Talvez não ocorra."/>
    <s v="A COGCS deverá encaminhar o memorando de alteração da ação para a Secretaria Geral com o remanejamento orçamentário e o cancelamento da ação, pois o que o CNMP tem já atende."/>
    <x v="3"/>
    <x v="1"/>
    <x v="0"/>
  </r>
  <r>
    <s v="CNMP_PG_17_COGCS_002"/>
    <s v="COGCS"/>
    <s v="Aquisição de suprimento de utensílio para copas"/>
    <s v="Previsão de conclusão no prazo."/>
    <s v="Está havendo a participando de licitação conjunta com a PRFDF. Porém, há ata válida até setembro."/>
    <x v="4"/>
    <x v="1"/>
    <x v="0"/>
  </r>
  <r>
    <s v="CNMP_PG_17_COGCS_003"/>
    <s v="COGCS"/>
    <s v="Contratação fornecimento de carimbos, borrachas, refis e displays"/>
    <s v="Tem ata vigente até setembro, por contratação compartilhada. Talvez a contratação fique para 2018."/>
    <s v="Termo de referência finalizado. A ação foi concluída."/>
    <x v="3"/>
    <x v="1"/>
    <x v="0"/>
  </r>
  <r>
    <s v="CNMP_PG_17_COGCS_004"/>
    <s v="COGCS"/>
    <s v="Contratação/Prorrogação, Gestão do contrato de serviços de desratização e afins"/>
    <s v="TR está em andamento."/>
    <s v="Optou-se por segurar o processo de licitação até utilizar  a última aplicação do contrato atual."/>
    <x v="0"/>
    <x v="1"/>
    <x v="0"/>
  </r>
  <r>
    <s v="CNMP_PG_17_COGCS_005"/>
    <s v="COGCS"/>
    <s v="Contratação/Prorrogação, Gestão e acompanhamento do contrato de açúcar"/>
    <s v="Já está para início de contratação, com a Inês."/>
    <s v="A ação está em dia."/>
    <x v="0"/>
    <x v="1"/>
    <x v="0"/>
  </r>
  <r>
    <s v="CNMP_PG_17_COGCS_006"/>
    <s v="COGCS"/>
    <s v="Contratação/Prorrogação, Gestão e acompanhamento do contrato de adoçante"/>
    <s v="Já está para início de contratação, com a Inês."/>
    <s v="A ação está em dia."/>
    <x v="0"/>
    <x v="1"/>
    <x v="0"/>
  </r>
  <r>
    <s v="CNMP_PG_17_COGCS_007"/>
    <s v="COGCS"/>
    <s v="Contratação/Prorrogação, Gestão e Acompanhamento do contrato de água mineral de 500ml"/>
    <s v="Perspectiva de acabar/cortar a água com gás. Consumo pequeno, e o trabalho não está compensado."/>
    <s v="A ação está em dia."/>
    <x v="0"/>
    <x v="1"/>
    <x v="0"/>
  </r>
  <r>
    <s v="CNMP_PG_17_COGCS_008"/>
    <s v="COGCS"/>
    <s v="Contratação/Prorrogação, Gestão e acompanhamento do contrato de café"/>
    <s v="Já está para início de contratação, com a Inês."/>
    <s v="A ação está em dia."/>
    <x v="0"/>
    <x v="1"/>
    <x v="0"/>
  </r>
  <r>
    <s v="CNMP_PG_17_COGCS_009"/>
    <s v="COGCS"/>
    <s v="Contratação/Prorrogação, Gestão e acompanhamento do contrato de fornecimento de água mineral/Locação de filtro"/>
    <s v="Contrato pode ser prorrogado. Sugestão do Roberto para divulgar o resultado do trabalho."/>
    <s v="O contrato foi prorrogado."/>
    <x v="3"/>
    <x v="1"/>
    <x v="0"/>
  </r>
  <r>
    <s v="CNMP_PG_17_COGCS_010"/>
    <s v="COGCS"/>
    <s v="Contratação/Prorrogação, Gestão e acompanhamento do contrato de prestação de serviço de apoio administrativo, operadores de fotocopiadora, telefonistas e carregadores de móveis do CNMP"/>
    <s v="Roberto fez sugestão de premiação para os terceirizados, conforme o seu desempenho. A empresa tem muitas dificuldade de entregar a documentação, por isso o mês de janeiro dos emppregados ainda não foi pago. Roberto sugeriu buscar o dono da empresa e fazer o contato entre Humberto e ele para cobrar. E Humberto sugeriu já começar a instruir o processo de penalidade."/>
    <s v="A empresa sempre atrasa no envio da documentação trabalhista. Dessa forma, a ação ficou atrasada."/>
    <x v="4"/>
    <x v="1"/>
    <x v="0"/>
  </r>
  <r>
    <s v="CNMP_PG_17_COGCS_011"/>
    <s v="COGCS"/>
    <s v="Contratação/Prorrogação, Gestão e acompanhamento do contrato de prestação de serviço de garçonaria e copeiragem do CNMP"/>
    <s v="Deve prorrogar o contrato. Execução em dia."/>
    <s v="A ação está em dia."/>
    <x v="0"/>
    <x v="1"/>
    <x v="0"/>
  </r>
  <r>
    <s v="CNMP_PG_17_COGCS_012"/>
    <s v="COGCS"/>
    <s v="Contratação/Prorrogação, Gestão e acompanhamento do contrato de serviço de limpeza, conservação, jardinagem e lavagem de veículos oficiais do CNMP"/>
    <s v="Deve prorrogar o contrato. Execução em dia."/>
    <s v="A ação está em dia."/>
    <x v="0"/>
    <x v="1"/>
    <x v="0"/>
  </r>
  <r>
    <s v="CNMP_PG_17_COGCS_013"/>
    <s v="COGCS"/>
    <s v="Gestão e acompanhamento do contrato da Empresa Brasil de Comunicação"/>
    <s v="Sem observações. No prazo e valor estimado."/>
    <s v="A ação está em dia."/>
    <x v="0"/>
    <x v="0"/>
    <x v="0"/>
  </r>
  <r>
    <s v="CNMP_PG_17_COGCS_014"/>
    <s v="COGCS"/>
    <s v="Gestão e acompanhamento do contrato da Imprensa Nacional"/>
    <s v="Previsão de encerrar em 2018, sem observações."/>
    <s v="A ação está em dia."/>
    <x v="0"/>
    <x v="0"/>
    <x v="0"/>
  </r>
  <r>
    <s v="CNMP_PG_17_COGCS_015"/>
    <s v="COGCS"/>
    <s v="Despesa de serviço de fornecimento de bebidas quentes"/>
    <s v="A SGE deverá inserir no Painel Channel. Já executado o pagamento."/>
    <s v="A ação está em dia."/>
    <x v="0"/>
    <x v="0"/>
    <x v="0"/>
  </r>
  <r>
    <s v="CNMP_PG_17_COGCS_016"/>
    <s v="COGCS"/>
    <s v="Contratação de concessão de área para exploração de lanchonete"/>
    <s v="Empresa quer rescindir o contrato, e não formalizou. Mas a COGCS está pedindo para resolver as irregularidades, e preparando TR para nova contratação. Será proposta avaliação mista da lanchonete, entre servidores e COGCS."/>
    <s v="A ação está em dia."/>
    <x v="0"/>
    <x v="1"/>
    <x v="0"/>
  </r>
  <r>
    <s v="CNMP_PG_17_COMCC_001"/>
    <s v="COMCC"/>
    <s v="Aquisição de material de expediente"/>
    <s v="Em dia. TR já foi entregue."/>
    <s v="A ação foi concluída."/>
    <x v="3"/>
    <x v="1"/>
    <x v="0"/>
  </r>
  <r>
    <s v="CNMP_PG_17_COMCC_002"/>
    <s v="COMCC"/>
    <s v="Aquisição de material de expediente 2 e impressos administrativos"/>
    <s v="Não iniciado."/>
    <s v="O TR foi encaminhado no tempo previsto e a licitação será conjunta com a PGR. A ação está em dia."/>
    <x v="0"/>
    <x v="1"/>
    <x v="0"/>
  </r>
  <r>
    <s v="CNMP_PG_17_COMCC_003"/>
    <s v="COMCC"/>
    <s v="Desfazimento de material em desuso ou com prazo de validade expirado"/>
    <s v="Em dia."/>
    <s v="A ação foi concluída."/>
    <x v="3"/>
    <x v="0"/>
    <x v="0"/>
  </r>
  <r>
    <s v="CNMP_PG_17_COMCC_004"/>
    <s v="COMCC"/>
    <s v="Incorporação do material de engenharia ao sistema"/>
    <s v="Concluído."/>
    <s v="A ação foi concluída."/>
    <x v="3"/>
    <x v="0"/>
    <x v="0"/>
  </r>
  <r>
    <s v="CNMP_PG_17_COMCC_005"/>
    <s v="COMCC"/>
    <s v="Prorrogação da prestação de serviços de almoxarife, estoquista e marceneiro"/>
    <s v="Segundo semestre."/>
    <s v="Vai prorrogar no segundo semestre. A ação está em dia."/>
    <x v="0"/>
    <x v="1"/>
    <x v="0"/>
  </r>
  <r>
    <s v="CNMP_PG_17_COMCC_006"/>
    <s v="COMCC"/>
    <s v="Implantação do sistema de compras e contratos"/>
    <s v="Em dia."/>
    <s v="A ação foi concluída. Já foi encaminhado o aceite e alguns itens não previstos no TR ainda estão sendo feitos. Falta apenas o treinamento e o lançamento."/>
    <x v="3"/>
    <x v="0"/>
    <x v="0"/>
  </r>
  <r>
    <s v="CNMP_PG_17_COMCC_007"/>
    <s v="COMCC"/>
    <s v="SEPAT - Aquisição de mobiliário"/>
    <s v="Se inicia semana que vem."/>
    <s v="O TR está sendo elaborado considerando a sustentabilidade. Falta apenas a especificação da COENG para dar prosseguimento. Previsto para concluir ao final do ano. A ação está em dia."/>
    <x v="0"/>
    <x v="1"/>
    <x v="0"/>
  </r>
  <r>
    <s v="CNMP_PG_17_COMCC_008"/>
    <s v="COMCC"/>
    <s v="SEPAT - Desfazimento de bens inservíveis (TI, COGCS e COENG)"/>
    <s v="A lista da COGCS está atrasada."/>
    <s v="A ação está atrasada. O prazo era 29/05."/>
    <x v="4"/>
    <x v="0"/>
    <x v="0"/>
  </r>
  <r>
    <s v="CNMP_PG_17_COMCC_009"/>
    <s v="COMCC"/>
    <s v="SEPAT - Implantação da solução de RFID"/>
    <s v="Precisa ajustar o cronograma. Inês irá verificar."/>
    <s v="A equipe está em campo identificando os bens e aplicando as tags. Já fizeram o da cobertura e vão descendo. Cada andar deve levar uns 15 dias para implantar. A ação está em dia."/>
    <x v="0"/>
    <x v="0"/>
    <x v="0"/>
  </r>
  <r>
    <s v="CNMP_PG_17_COMCC_010"/>
    <s v="COMCC"/>
    <s v="SEPAT - Redefinição do patrimônio com novas plaquetas"/>
    <s v="Em dia. Desdobrar as atividades."/>
    <s v="A equipe está em campo identificando os bens e aplicando as tags. Já fizeram o da cobertura e vão descendo. Cada andar deve levar uns 15 dias para implantar. A ação está em dia. Faz parte da ação 009."/>
    <x v="0"/>
    <x v="0"/>
    <x v="0"/>
  </r>
  <r>
    <s v="CNMP_PG_17_COMCC_011"/>
    <s v="COMCC"/>
    <s v="SEPAT - Saneamento de bens de terceiros sem documentação de transferências"/>
    <s v="Desdobrar as atividades."/>
    <s v="A ação atrasou devido a saída do servidor. Foi sugerido uma divulgação pela ASCOM para que os donos dos bens preenchessem um formulario declarando o bem particular."/>
    <x v="4"/>
    <x v="0"/>
    <x v="0"/>
  </r>
  <r>
    <s v="CNMP_PG_17_COMCC_012"/>
    <s v="COMCC"/>
    <s v="SEPAT - Inserção de garantia do objeto no sistema de materiais"/>
    <s v="Em dia."/>
    <s v="A ação está atrasada. Pelo volume de ações do Almoxarifado, essa ação tem prioridade minima, por isso está atrasado. Falta solicitar a garantia dos objetos das unidades. A ação terá o prazo estendido."/>
    <x v="4"/>
    <x v="0"/>
    <x v="0"/>
  </r>
  <r>
    <s v="CNMP_PG_17_COMCC_013"/>
    <s v="COMCC"/>
    <s v="SEPAT - Manutenção do sistema de almoxarifado e patrimônio"/>
    <s v="Concluído."/>
    <s v="A ação foi concluída."/>
    <x v="3"/>
    <x v="1"/>
    <x v="0"/>
  </r>
  <r>
    <s v="CNMP_PG_17_COMCC_014"/>
    <s v="COMCC"/>
    <s v="SEPAT - Prosseguimento dos estudos e implementação dos critérios de amortização"/>
    <s v="Concluído."/>
    <s v="A ação foi concluída."/>
    <x v="3"/>
    <x v="0"/>
    <x v="0"/>
  </r>
  <r>
    <s v="CNMP_PG_17_COMCC_015"/>
    <s v="COMCC"/>
    <s v="SEPAT - Saneamento inventários 2015/2016"/>
    <s v="Em dia. Está praticamente finalizado."/>
    <s v="O saneamento do ano de 2015 está praticamente finalizado. O de 2016 está bem adiantado, porém, não irão finalizar no prazo previsto. A ação está atrasada."/>
    <x v="4"/>
    <x v="0"/>
    <x v="0"/>
  </r>
  <r>
    <s v="CNMP_PG_17_COMCC_016"/>
    <s v="COMCC"/>
    <s v="Contratação de empresa para fornecimento de solução integrada de gestão de inventário patrimônial com base na tecnologia RFID"/>
    <s v="SGE deverá colocar no Painel Chennel (Concluída)."/>
    <s v="A ação foi concluída."/>
    <x v="3"/>
    <x v="1"/>
    <x v="0"/>
  </r>
  <r>
    <s v="CNMP_PG_17_COSET_001"/>
    <s v="COSET"/>
    <s v="Contratação / Prorrogação de serviço de Brigada 2016"/>
    <s v="A tratar em 02/05."/>
    <s v="A ação está em dia."/>
    <x v="0"/>
    <x v="1"/>
    <x v="0"/>
  </r>
  <r>
    <s v="CNMP_PG_17_COSET_002"/>
    <s v="COSET"/>
    <s v="Contratação / Prorrogação de serviço de Vigilância 2017"/>
    <s v="Deve ser prorrogado, sem problemas por enquanto."/>
    <s v="A ação está em dia."/>
    <x v="0"/>
    <x v="1"/>
    <x v="0"/>
  </r>
  <r>
    <s v="CNMP_PG_17_COSET_003"/>
    <s v="COSET"/>
    <s v="Contratação de manutenção e conservação de veículos"/>
    <s v="Previsão para o segundo semestre."/>
    <s v="A ação está em dia."/>
    <x v="0"/>
    <x v="1"/>
    <x v="0"/>
  </r>
  <r>
    <s v="CNMP_PG_17_COSET_004"/>
    <s v="COSET"/>
    <s v="Contratação de serviço de Extintores"/>
    <s v="Previsão para o segundo semestre."/>
    <s v="A ação está em dia."/>
    <x v="0"/>
    <x v="1"/>
    <x v="0"/>
  </r>
  <r>
    <s v="CNMP_PG_17_COSET_005"/>
    <s v="COSET"/>
    <s v="Contratação de serviços de Chaveiro 2017"/>
    <s v="Previsão para o segundo semestre. Deve ser realizado por dispensa, devido ao valor baixo."/>
    <s v="Esse ano será feito por outra unidade, mas a ação está em dia."/>
    <x v="2"/>
    <x v="1"/>
    <x v="0"/>
  </r>
  <r>
    <s v="CNMP_PG_17_COSET_006"/>
    <s v="COSET"/>
    <s v="Gestão do contrato de transporte administrativo - motoristas terceirizados"/>
    <s v="Em processo de rescisão com a empresa. Novo TR deve ser entregue em 11/4 para contratação de nova empresa, pois empresa atual não está cumprindo com as exigências e pagamento de funcionários. Além de nova contratação está se avaliando se os próximos colocados aceitariam assumir o contrato."/>
    <s v="A terceira colocada já foi contratada, ou seja, a ação está em dia."/>
    <x v="0"/>
    <x v="0"/>
    <x v="0"/>
  </r>
  <r>
    <s v="CNMP_PG_17_COSET_007"/>
    <s v="COSET"/>
    <s v="Implantação de Software de Gestão de Frotas"/>
    <s v="Em conversa com a STI. Em dia. Definido que será similar ao sistema da PGR. Previsto para concluir até o meio de junho."/>
    <s v="A ação está em testes pela COSET, mas está atrasada devido a bugs no sistema."/>
    <x v="4"/>
    <x v="0"/>
    <x v="0"/>
  </r>
  <r>
    <s v="CNMP_PG_17_COSET_008"/>
    <s v="COSET"/>
    <s v="Pagamento de Taxas e Impostos ao Departamento de Trânsito do Distrito Federal (DETRAN)"/>
    <s v="Em dia. Falta chegar o documento pago pelo correio."/>
    <s v="O DETRAN tem até o final de agosto para encaminhar o emplacamento. Necessário ajustes no cronograma do sistema channel. Dessa forma, a ação está em dia."/>
    <x v="0"/>
    <x v="0"/>
    <x v="0"/>
  </r>
  <r>
    <s v="CNMP_PG_17_COSET_009"/>
    <s v="COSET"/>
    <s v="Aquisição de combustíveis e lubrificantes"/>
    <s v="Previsão para o segundo semestre."/>
    <s v="O TR está sendo finalizado. A ação está caminhando conforme o planejado."/>
    <x v="0"/>
    <x v="1"/>
    <x v="1"/>
  </r>
  <r>
    <s v="CNMP_PG_17_COSET_010"/>
    <s v="COSET"/>
    <s v="Aquisição de fita e de disco de tacógrafo"/>
    <s v="Talvez não precise de contratar para esse ano, conforme o que for sendo utilizado no ano."/>
    <s v="A ação está sendo acompanhada com o setor e estão aguardando para verificar a necessidade de comprar ou não. Ainda há um estoque considerável."/>
    <x v="0"/>
    <x v="1"/>
    <x v="1"/>
  </r>
  <r>
    <s v="CNMP_PG_17_COSET_011"/>
    <s v="COSET"/>
    <s v="Aquisição de suprimentos para crachás (cartão, cordão, roller, tonner e porta crachá)"/>
    <s v="Em dia e talvez possa concluir antes do prazo. Valor reduzido para R$ 6.800,00 passado para conserto e manutenção de impressora de crachá R$3.200,00 (nova ação)."/>
    <s v="A ação está em dia."/>
    <x v="0"/>
    <x v="1"/>
    <x v="1"/>
  </r>
  <r>
    <s v="CNMP_PG_17_COSET_012"/>
    <s v="COSET"/>
    <s v="Aquisição de Uniformes para Servidores do Setor de Segurança e Transporte"/>
    <s v="Será feita adesão com a TRF1. Informado interesse e quantidade para contratação."/>
    <s v="O CNMP irá aderir a uma ata para isso. A ação está em dia."/>
    <x v="0"/>
    <x v="1"/>
    <x v="1"/>
  </r>
  <r>
    <s v="CNMP_PG_17_COSET_013"/>
    <s v="COSET"/>
    <s v="Gestão do Contrato de Seguro da Frota de Veículos"/>
    <s v="Em dia."/>
    <s v="A ação está em dia."/>
    <x v="0"/>
    <x v="1"/>
    <x v="1"/>
  </r>
  <r>
    <s v="CNMP_PG_17_COSET_014"/>
    <s v="COSET"/>
    <s v="Franquia Seguro Obrigatório"/>
    <s v="Reserva técnica para acionar o seguro caso seja necessário."/>
    <s v="A ação foi concluída."/>
    <x v="3"/>
    <x v="0"/>
    <x v="0"/>
  </r>
  <r>
    <s v="CNMP_PG_17_COSET_015"/>
    <s v="COSET"/>
    <s v="Manutenção e conserto de impressora de crachá"/>
    <s v="-"/>
    <s v="A ação está em dia."/>
    <x v="0"/>
    <x v="1"/>
    <x v="0"/>
  </r>
  <r>
    <s v="CNMP_PG_17_UDPP_001"/>
    <s v="UDPP"/>
    <s v="Acompanhamento do orçamento de diárias"/>
    <s v="Executado esse ano foi no valor de R$ 1.197.428,73, correspondendo a 25% da previsão anual."/>
    <s v="A ação está em dia."/>
    <x v="0"/>
    <x v="0"/>
    <x v="0"/>
  </r>
  <r>
    <s v="CNMP_PG_17_UDPP_002"/>
    <s v="UDPP"/>
    <s v="Aquisição de passagens aéreas"/>
    <s v="Executado esse ano foi no valor de R$ 456.364,00, correspondendo a 25% da previsão anual."/>
    <s v="A ação está em dia."/>
    <x v="0"/>
    <x v="1"/>
    <x v="0"/>
  </r>
  <r>
    <s v="CNMP_PG_17_UDPP_004"/>
    <s v="UDPP"/>
    <s v="Indenizações e Restituições"/>
    <s v="-"/>
    <s v="A ação está em dia."/>
    <x v="0"/>
    <x v="0"/>
    <x v="0"/>
  </r>
  <r>
    <s v="CNMP_PG_17_UDPP_003"/>
    <s v="UDPP"/>
    <s v="Desenvolvimento do novo sistema de gestão de viagens"/>
    <s v="Já começou a definição de requisitos para o sistema. O cronograma está um pouco atrasado, mas dentro do prazo."/>
    <s v="A ação está em dia."/>
    <x v="0"/>
    <x v="0"/>
    <x v="1"/>
  </r>
  <r>
    <s v="CNMP_PG_17_SG_001"/>
    <s v="SG"/>
    <s v="Aquisição de Código de padronização de livros"/>
    <s v="Em dia. Sem observações."/>
    <s v="A data fim será alterada no cronograma, mas está em dia."/>
    <x v="0"/>
    <x v="1"/>
    <x v="0"/>
  </r>
  <r>
    <s v="CNMP_PG_17_SG_002"/>
    <s v="SG"/>
    <s v="Aquisição de Código de padronização de periódicos"/>
    <s v="Agora se tornou gratuito. Ação será cancelada."/>
    <s v="Agora se tornou gratuito. A ação deverá ser concluída no Channel pela unidade."/>
    <x v="3"/>
    <x v="1"/>
    <x v="0"/>
  </r>
  <r>
    <s v="CNMP_PG_17_SG_003"/>
    <s v="SG"/>
    <s v="Aquisição de livros"/>
    <s v="Solicitado reforço de empenho. Em dia. Contratação de obras extrangeiras não permitida pelo contrato. Perspectiva de incluir em nova contratação, com o encerramento do contrato que deve ocorrer agora no início mês. Roberto sugeriu buscar ata para tentar adesão."/>
    <s v="Ainda está em andamento, mas está em dia."/>
    <x v="0"/>
    <x v="1"/>
    <x v="0"/>
  </r>
  <r>
    <s v="CNMP_PG_17_SG_004"/>
    <s v="SG"/>
    <s v="Capacitação sobre sustentabilidade e gestão socioambiental"/>
    <s v="Previsão para o final do ano."/>
    <s v="A ação está em dia."/>
    <x v="0"/>
    <x v="0"/>
    <x v="0"/>
  </r>
  <r>
    <s v="CNMP_PG_17_SG_005"/>
    <s v="SG"/>
    <s v="Contratação da manutenção do sistema Pergamum"/>
    <s v="Previsão para o final do ano."/>
    <s v="Esse contrato já foi renovado. A ação deverá ser concluída no Channel pela unidade."/>
    <x v="3"/>
    <x v="1"/>
    <x v="0"/>
  </r>
  <r>
    <s v="CNMP_PG_17_SG_006"/>
    <s v="SG"/>
    <s v="Contratação de base de dados com levantamento de preços praticados no mercado"/>
    <s v="Em pesquisa. Em dia."/>
    <s v="A ação foi concluída."/>
    <x v="3"/>
    <x v="1"/>
    <x v="0"/>
  </r>
  <r>
    <s v="CNMP_PG_17_SG_007"/>
    <s v="SG"/>
    <s v="Contratação de empresa de consultoria jurídica na área de Licitações e Contratos"/>
    <s v="Previsão para o segundo semestre."/>
    <s v="A ação está em dia."/>
    <x v="0"/>
    <x v="1"/>
    <x v="0"/>
  </r>
  <r>
    <s v="CNMP_PG_17_SG_008"/>
    <s v="SG"/>
    <s v="Contratação de empresa fornecedora de jornais e revistas"/>
    <s v="Concluído."/>
    <s v="A ação foi concluída."/>
    <x v="3"/>
    <x v="1"/>
    <x v="0"/>
  </r>
  <r>
    <s v="CNMP_PG_17_SG_009"/>
    <s v="SG"/>
    <s v="Contratação de fornecedor de lanches para as Sessões Plenárias do CNMP"/>
    <s v="Em dia. Sem observações."/>
    <s v="A ação está em dia. Outra empresa deve ser contratada."/>
    <x v="0"/>
    <x v="1"/>
    <x v="0"/>
  </r>
  <r>
    <s v="CNMP_PG_17_SG_010"/>
    <s v="SG"/>
    <s v="Contratação/renovação de empresa especializada em operação de equipamentos audiovisual"/>
    <s v="Em dia. Sem observações."/>
    <s v="A ação está em dia."/>
    <x v="0"/>
    <x v="1"/>
    <x v="0"/>
  </r>
  <r>
    <s v="CNMP_PG_17_SG_011"/>
    <s v="SG"/>
    <s v="Semana do Meio Ambiente"/>
    <s v="Começa final de abril e vai até junho."/>
    <s v="A comissão de sustentabilidade determinou que a semana não será mais feita. Houve a deliberação pelo cancelamento da ação."/>
    <x v="1"/>
    <x v="0"/>
    <x v="0"/>
  </r>
  <r>
    <s v="CNMP_PG_17_SG_012"/>
    <s v="SG"/>
    <s v="2ª Semana do Descarte"/>
    <s v="Previsão para o segundo semestre."/>
    <s v="A ação está em dia. Prevista para o final de setembro."/>
    <x v="2"/>
    <x v="0"/>
    <x v="1"/>
  </r>
  <r>
    <s v="CNMP_PG_17_SG_013"/>
    <s v="SG"/>
    <s v="Banco de Pareceres e minutas de atos na Intranet"/>
    <s v="Em análise de real necessidade com a entrada do SEI na casa. Possibilidade de incluir um retroativo."/>
    <s v="Houve a deliberação pelo cancelamento da ação."/>
    <x v="1"/>
    <x v="0"/>
    <x v="1"/>
  </r>
  <r>
    <s v="CNMP_PG_17_SG_014"/>
    <s v="SG"/>
    <s v="Campanhas de conscientização quanto à sustentabilidade"/>
    <s v="Em dia. Sem observações."/>
    <s v="A ação está em dia. Sugere-se que a ASCOM retome a atividade de criar as peças publicitárias das campanhas."/>
    <x v="0"/>
    <x v="0"/>
    <x v="1"/>
  </r>
  <r>
    <s v="CNMP_PG_17_SG_015"/>
    <s v="SG"/>
    <s v="Elaboração do Plano de Logística Sustentável"/>
    <s v="Elaborar em forma similar aos Planos Diretores."/>
    <s v="Foi sugerida a alteração do inicio para Setembro."/>
    <x v="2"/>
    <x v="0"/>
    <x v="1"/>
  </r>
  <r>
    <s v="CNMP_PG_17_SG_016"/>
    <s v="SG"/>
    <s v="Reestabelecimento e execução da coleta seletiva no CNMP"/>
    <s v="Em dia. Sem observações."/>
    <s v="A ação está em dia. Foi feito mais ações que havia previsto no ano."/>
    <x v="0"/>
    <x v="0"/>
    <x v="1"/>
  </r>
  <r>
    <s v="CNMP_PG_17_SG_017"/>
    <s v="SG"/>
    <s v="Termo de Cooperação para coleta de resíduos tidos como perigosos"/>
    <s v="Previsão para o segundo semestre. Em tratativa ainda. Buscando empresa em Brasília. Roberto sugeriu uma inclusão de viagem para inspeção e diligência da empresa de GO que tem prevista para buscar o material."/>
    <s v="A ação está em dia. O descarte de pilhas e baterias atraves de um termo de entrega para a ABINI. A primeira entrega já foi feita."/>
    <x v="0"/>
    <x v="0"/>
    <x v="1"/>
  </r>
  <r>
    <s v="CNMP_PG_17_SGE_001"/>
    <s v="SGE"/>
    <s v="Apoio ao desenvolvimento da Gestão por competências no CNMP associado à Gestão por Processos"/>
    <s v="Em dia, com 2 oficinas realizadas pela COGP, auxiliando na definição das competências organizacionais e participando do grupo para definir as competências comuns."/>
    <s v="A ação foi concluída."/>
    <x v="3"/>
    <x v="0"/>
    <x v="0"/>
  </r>
  <r>
    <s v="CNMP_PG_17_SGE_002"/>
    <s v="SGE"/>
    <s v="Avaliação da Maturidade no MGGIE"/>
    <s v="A concluir junto com a revisão do planejamento estratégico do CNMP."/>
    <s v="A ação está atrasada pois depende do novo planejamento estratégico."/>
    <x v="4"/>
    <x v="0"/>
    <x v="0"/>
  </r>
  <r>
    <s v="CNMP_PG_17_SGE_003"/>
    <s v="SGE"/>
    <s v="Avaliação da Maturidade da Gestão por Projetos"/>
    <s v="Ainda não iniciado. Impactado pelo Congresso e Seminário. Previsão de conclusão no final do ano."/>
    <s v="Ainda não iniciado. Impactado pelo Congresso e Seminário. Previsão de conclusão no final do ano."/>
    <x v="4"/>
    <x v="0"/>
    <x v="0"/>
  </r>
  <r>
    <s v="CNMP_PG_17_SGE_004"/>
    <s v="SGE"/>
    <s v="Capacitação dos servidores em Gerenciamento de Projetos e na metodologia do CNMP"/>
    <s v="Ainda não iniciado. Impactado pelo Congresso e Seminário. Roberto recomendou a realização de mais atividades de divulgação, e realização de palestras para sensibilizar os servidores. Citado exemplo do apoio ao grupo de gestão de competências e portaria nova de gratificação. Roberto ressaltou que o projeto não pode ser amarrado à existência de gratificação."/>
    <s v="Ainda não iniciado. Impactado pelo Congresso e Seminário. Roberto recomendou a realização de mais atividades de divulgação, e realização de palestras para sensibilizar os servidores. Citado exemplo do apoio ao grupo de gestão de competências e portaria nova de gratificação. Roberto ressaltou que o projeto não pode ser amarrado à existência de gratificação."/>
    <x v="4"/>
    <x v="0"/>
    <x v="0"/>
  </r>
  <r>
    <s v="CNMP_PG_17_SGE_005"/>
    <s v="SGE"/>
    <s v="Coordenação da elaboração do Relatório de Gestão TCU"/>
    <s v="Concluído em dia. Sugestão de divulgação de nota e do relatório na intranet."/>
    <s v="A ação foi concluída."/>
    <x v="3"/>
    <x v="0"/>
    <x v="0"/>
  </r>
  <r>
    <s v="CNMP_PG_17_SGE_006"/>
    <s v="SGE"/>
    <s v="Desenvolvimento de Instrutoria Interna em Gestão por Processos"/>
    <s v="Em dia. Enviando documentação para a COGP para a autorização da instrutoria."/>
    <s v="A ação está em dia."/>
    <x v="0"/>
    <x v="0"/>
    <x v="0"/>
  </r>
  <r>
    <s v="CNMP_PG_17_SGE_007"/>
    <s v="SGE"/>
    <s v="Desenvolvimento de Trilha para capacitação em Gestão por Processos"/>
    <s v="Em dia. Ainda em levantamento dos cursos existentes para a recomendação da trilha."/>
    <s v="A ação foi concluída."/>
    <x v="3"/>
    <x v="0"/>
    <x v="0"/>
  </r>
  <r>
    <s v="CNMP_PG_17_SGE_008"/>
    <s v="SGE"/>
    <s v="Elaboração do Manual do MGGIE"/>
    <s v="Inserir na revisão do planejamento estratégico."/>
    <s v="Inserir na revisão do planejamento estratégico."/>
    <x v="4"/>
    <x v="0"/>
    <x v="0"/>
  </r>
  <r>
    <s v="CNMP_PG_17_SGE_009"/>
    <s v="SGE"/>
    <s v="Elaboração do Plano Diretor da SGE"/>
    <s v="Em dia. Concluído e atualizado. Recomendado pelo Josias para apresentar no CGCE."/>
    <s v="A ação foi concluída."/>
    <x v="3"/>
    <x v="0"/>
    <x v="0"/>
  </r>
  <r>
    <s v="CNMP_PG_17_SGE_010"/>
    <s v="SGE"/>
    <s v="Elaboração de Relatórios de Bussiness Intelligence"/>
    <s v="Em dia. Parceria com a STI (utilizar a expertise dos estatísticos)."/>
    <s v="A ação está em dia."/>
    <x v="2"/>
    <x v="0"/>
    <x v="0"/>
  </r>
  <r>
    <s v="CNMP_PG_17_SGE_011"/>
    <s v="SGE"/>
    <s v="Estabelecimento de indicadores de desempenho para processos das Unidades Administrativas"/>
    <s v="Em dia. Estabelecido o modelo com aplicação na SGE, a ser replicado para as demais unidades."/>
    <s v="A ação está em dia."/>
    <x v="0"/>
    <x v="0"/>
    <x v="0"/>
  </r>
  <r>
    <s v="CNMP_PG_17_SGE_012"/>
    <s v="SGE"/>
    <s v="Implantação do Sistema de Gestão de Qualidade no CNMP"/>
    <s v="Em dia. Em levantamento de requisitos das certificações de qualidade e premiações."/>
    <s v="A ação está atrasada por conta da elaboração do novo planejamento estratégico. Falta criar as bases de qualidade no excel conforme ISO e FNQ."/>
    <x v="4"/>
    <x v="0"/>
    <x v="0"/>
  </r>
  <r>
    <s v="CNMP_PG_17_SGE_013"/>
    <s v="SGE"/>
    <s v="Implementação do Plano de Gestão de Riscos no CNMP"/>
    <s v="Política aprovada e será submetida na reunião do CGCE. A próxima reunião será no dia 04/05 para capacitação em segurança institucional. Roberto sugeriu de agendar reunião para a próxima semana (dia 10 no início da tarde - 15hs) com a COSET/SA para sensibilizar e trazê-los para participação no GT."/>
    <s v="Foi deliberado pela alteração do nome da ação para “Acompanhamento das atividades do GT_Riscos”. A ação está em dia."/>
    <x v="0"/>
    <x v="0"/>
    <x v="0"/>
  </r>
  <r>
    <s v="CNMP_PG_17_SGE_014"/>
    <s v="SGE"/>
    <s v="Mapeamento de 25 processos do portfólio, no decorrer do primeiro semestre de 2017"/>
    <s v="Em dia. Proporcionalmente acima da meta, com 12 novos processos mapeados, e 5 revisados, totalizando 17 processos mapeados até abril."/>
    <s v="A ação foi concluída."/>
    <x v="3"/>
    <x v="0"/>
    <x v="0"/>
  </r>
  <r>
    <s v="CNMP_PG_17_SGE_015"/>
    <s v="SGE"/>
    <s v="Mapeamento de 25 processos do portfólio, no decorrer do segundo semestre de 2017"/>
    <s v="A ser iniciado no segundo semestre."/>
    <s v="A ação está em dia."/>
    <x v="0"/>
    <x v="0"/>
    <x v="0"/>
  </r>
  <r>
    <s v="CNMP_PG_17_SGE_016"/>
    <s v="SGE"/>
    <s v="Monitoramento dos indicadores de desempenho estabelecidos"/>
    <s v="Ação a ser encerrada/cancelada e trabalhada em conjunto com a SGE_011, como um desdobramento desta."/>
    <s v="Cancelada na 1ª RAO."/>
    <x v="1"/>
    <x v="0"/>
    <x v="0"/>
  </r>
  <r>
    <s v="CNMP_PG_17_SGE_017"/>
    <s v="SGE"/>
    <s v="Publicação do Manual de Plano Diretores"/>
    <s v="Falta uma revisão do documento."/>
    <s v="Falta uma revisão do documento. A ação está atrasada."/>
    <x v="4"/>
    <x v="0"/>
    <x v="0"/>
  </r>
  <r>
    <s v="CNMP_PG_17_SGE_018"/>
    <s v="SGE"/>
    <s v="Revisão e Publicação da Metodologia de Gestão de Projetos"/>
    <s v="Revisar minuta para publicar."/>
    <s v="Falta revisar minuta para publicar. A ação está atrasada."/>
    <x v="4"/>
    <x v="0"/>
    <x v="0"/>
  </r>
  <r>
    <s v="CNMP_PG_17_SGE_019"/>
    <s v="SGE"/>
    <s v="Revisão da Estrutura Organizacional do CNMP"/>
    <s v="Roberto sugeriu que seja adiantado o processo, e se prepare para quando surgir a demanda da administração. Weskley sugeriu realizar reunião inicial do grupo (ver portaria)."/>
    <s v="A ação está em dia."/>
    <x v="0"/>
    <x v="0"/>
    <x v="0"/>
  </r>
  <r>
    <s v="CNMP_PG_17_SGE_020"/>
    <s v="SGE"/>
    <s v="Serviços de suporte técnico, funcional e manutenção corretiva na Plataforma Channel"/>
    <s v="Iniciado. Aguardando posicionamento quanto ao orçamento."/>
    <s v="A ação está em dia."/>
    <x v="0"/>
    <x v="1"/>
    <x v="0"/>
  </r>
  <r>
    <s v="CNMP_PG_17_SGE_021"/>
    <s v="SGE"/>
    <s v="8º Congresso Brasileiro de Gestão do Ministério Público"/>
    <s v="-"/>
    <s v="A ação está em dia."/>
    <x v="0"/>
    <x v="0"/>
    <x v="1"/>
  </r>
  <r>
    <s v="CNMP_PG_17_SGE_022"/>
    <s v="SGE"/>
    <s v="Acompanhamento do Plano de Gestão 2017"/>
    <s v="Em dia. Com alterações atualizadas até 13/março. Fazer o balanço de demonstração das alterações de fácil visualização. Ronan sugeriu criar as janelas de alteração do PG. Sávio sugeriu divulgar o fluxo mapeado das alterações do PG. Cláudio disse que fará a publicação web para a divulgação na RAT sugerida pelo Weskley"/>
    <s v="A ação está em dia."/>
    <x v="0"/>
    <x v="0"/>
    <x v="1"/>
  </r>
  <r>
    <s v="CNMP_PG_17_SGE_023"/>
    <s v="SGE"/>
    <s v="Atualização e Normatização do Portfólio de Projetos Estratégicos"/>
    <s v="Em dia. Irá ocorrer conforme o planejado."/>
    <s v="A ação está em dia."/>
    <x v="0"/>
    <x v="0"/>
    <x v="1"/>
  </r>
  <r>
    <s v="CNMP_PG_17_SGE_024"/>
    <s v="SGE"/>
    <s v="Autoavaliação Assistida FNQ"/>
    <s v="Concluído. Falta entregar os certificados e relatórios de conclusão. Roberto sugeriu fazer um balanço para apresentar na RAT ou outra reunião específica para isso."/>
    <s v="A ação foi concluída."/>
    <x v="3"/>
    <x v="0"/>
    <x v="1"/>
  </r>
  <r>
    <s v="CNMP_PG_17_SGE_025"/>
    <s v="SGE"/>
    <s v="Candidatura ao Prêmio Nacional da Qualidade (PNQ)"/>
    <s v="Depende de decisão colegiada. Cláudio sugeriu passar para o ano de 2018, após os ajustes às recomendações realizadas pela FNQ. Sugestão aprovado."/>
    <s v="Ação cancelada na 1ª RAO."/>
    <x v="1"/>
    <x v="1"/>
    <x v="1"/>
  </r>
  <r>
    <s v="CNMP_PG_17_SGE_026"/>
    <s v="SGE"/>
    <s v="Consultoria na elaboração dos Planos Diretores das unidades finalísticas do CNMP"/>
    <s v="Weskley disse que necessita do apoio da alta administração. Josias sugeriu passar para o ano de 2018. Sugestão aprovado."/>
    <s v="Ação cancelada na 1ª RAO."/>
    <x v="1"/>
    <x v="0"/>
    <x v="1"/>
  </r>
  <r>
    <s v="CNMP_PG_17_SGE_027"/>
    <s v="SGE"/>
    <s v="Desenvolvimento de Sistema de Planejamento e Orçamento"/>
    <s v="Cláudio sugeriu o encerramanto. Já em andamento pela SPO. Ronan e Weskley recomendaram manter por achar que a do orçamento não contemplará a realidade da gestão, com ferramentas descasadas. Deliberou-se por ficar suspenso até a conclusão da iniciativa da SPO."/>
    <s v="A ação foi cancelada, uma vez que a SPO já tem uma cadastrada. A SGE irá atuar como interveniente, por meio do servidor Cláudio."/>
    <x v="1"/>
    <x v="0"/>
    <x v="1"/>
  </r>
  <r>
    <s v="CNMP_PG_17_SGE_028"/>
    <s v="SGE"/>
    <s v="Elaboração do Planejamento Estratégico"/>
    <s v="Em andamento. Roberto sugeriu aguardar a definição do Planejamento Nacional, para o CNMP se adequar ao papel que se propõe no Nacional. Haverá uma discussão mais aprofundada sobre o assunto."/>
    <s v="A ação está em dia."/>
    <x v="0"/>
    <x v="0"/>
    <x v="1"/>
  </r>
  <r>
    <s v="CNMP_PG_17_SGE_029"/>
    <s v="SGE"/>
    <s v="Elaboração do Plano de Gestão 2018"/>
    <s v="Em dia, sem observações."/>
    <s v="Foi ressaltado a importância de se fazer uma avaliação geral do PG 2017, quando for publicar o calendário do PG 2018. Roberto sugeriu premiar as unidades que se destacarem no cumprimento da estratégia. A ação está em dia."/>
    <x v="0"/>
    <x v="0"/>
    <x v="1"/>
  </r>
  <r>
    <s v="CNMP_PG_17_SGE_030"/>
    <s v="SGE"/>
    <s v="Elaboração do Relatório Executivo do CNMP"/>
    <s v="Em dia, sem observações."/>
    <s v="A ação está em dia."/>
    <x v="0"/>
    <x v="0"/>
    <x v="1"/>
  </r>
  <r>
    <s v="CNMP_PG_17_SGE_031"/>
    <s v="SGE"/>
    <s v="Implantação do Sistema de eventos"/>
    <s v="Em dia, sem observações."/>
    <s v="A ação está em dia."/>
    <x v="0"/>
    <x v="0"/>
    <x v="1"/>
  </r>
  <r>
    <s v="CNMP_PG_17_SGE_032"/>
    <s v="SGE"/>
    <s v="Projeto Visão 360º"/>
    <s v="Em dia, sem observações."/>
    <s v="A ação está em dia. O Visão 360º será apresentado na abertura do congresso."/>
    <x v="0"/>
    <x v="0"/>
    <x v="1"/>
  </r>
  <r>
    <s v="CNMP_PG_17_SPR_001"/>
    <s v="SPR"/>
    <s v="Atualização dos acórdãos no Portal, proferidos em processos físicos - 2014 a 2016"/>
    <s v="Está em dias."/>
    <s v="Ainda vai iniciar."/>
    <x v="2"/>
    <x v="0"/>
    <x v="0"/>
  </r>
  <r>
    <s v="CNMP_PG_17_SPR_002"/>
    <s v="SPR"/>
    <s v="Comunicação das respostas e do cumprimento das decisões aos Conselheiros"/>
    <s v="Concluída."/>
    <s v="A ação foi concluída."/>
    <x v="3"/>
    <x v="0"/>
    <x v="0"/>
  </r>
  <r>
    <s v="CNMP_PG_17_SPR_003"/>
    <s v="SPR"/>
    <s v="Contratação de Empresa prestadora de Serviço de Degravação"/>
    <s v="O TR já foi enviado para os articuladores. Está dentro do prazo."/>
    <s v="O contrato falta a assinatura da empresa e a partir do dia 23/09 estará valendo. A ação foi considerada como concluída"/>
    <x v="3"/>
    <x v="1"/>
    <x v="0"/>
  </r>
  <r>
    <s v="CNMP_PG_17_SPR_004"/>
    <s v="SPR"/>
    <s v="Contratação de Postagem e Venda de Produtos Relacionados"/>
    <s v="Está ok, mas estão preocupados com o orçamento. Em algumas ocasiões, a SPR envia material paras as unidades e esse material é devolvido, a exemplo, de caixas de livros para o MP Maranhão. Isso desperdiça orçamento. O SG já está ciente."/>
    <s v="A ação está em dia."/>
    <x v="0"/>
    <x v="1"/>
    <x v="0"/>
  </r>
  <r>
    <s v="CNMP_PG_17_SPR_005"/>
    <s v="SPR"/>
    <s v="Criação de Sistema para catalogação dos Documentos e Notícias de Fato do Sistema Elo"/>
    <s v="Irá começar no segundo semestre."/>
    <s v="Ainda está sendo feito o estudo de ter um módulo no elo para catalogar os documentos físicos para serem inseridos no sistema. Area fim será concentrada no ELO. Previsto para iniciar em agosto e finalizar em dezembro."/>
    <x v="2"/>
    <x v="0"/>
    <x v="0"/>
  </r>
  <r>
    <s v="CNMP_PG_17_SPR_006"/>
    <s v="SPR"/>
    <s v="Digitalização dos processos que geraram Notas Técnicas e Atos Normativos aprovados (anos de 2011 à 2015)"/>
    <s v="Em dia."/>
    <s v="A ação foi concluída."/>
    <x v="3"/>
    <x v="0"/>
    <x v="0"/>
  </r>
  <r>
    <s v="CNMP_PG_17_SPR_007"/>
    <s v="SPR"/>
    <s v="Disponibilização dos Registros de Sanções Disciplinares no Sistema BI"/>
    <s v="A STI está fazando a implementação e depois a SPR irá homologar."/>
    <s v="O controle já existe, mas estão esperando a nova ferramenta de BI para implantação. Os requisitos já foram enviados a STI. A ação está em dia."/>
    <x v="0"/>
    <x v="0"/>
    <x v="0"/>
  </r>
  <r>
    <s v="CNMP_PG_17_SPR_008"/>
    <s v="SPR"/>
    <s v="Implementação do Sistema SEI nas atividades da Coordenadoria"/>
    <s v="Estão na fase de implantação, que foi alterada para junho. Antes era 25 de abril. As coisas estão sendo bem encaminhadas. Todos estão envolvidos."/>
    <s v="A implantação ainda está sendo feita e a virada de chave deve ser na troca de gestão. O sistema deve iniciar no dia 08 de agosto."/>
    <x v="0"/>
    <x v="0"/>
    <x v="0"/>
  </r>
  <r>
    <s v="CNMP_PG_17_SPR_009"/>
    <s v="SPR"/>
    <s v="Inclusão no BI de uma coluna com os dados de tempo médio de tramitação dos processos distribuidos aos Conselheiros, Comissões e Corregedoria"/>
    <s v="Está em dia."/>
    <s v="A ação está aguardando o novo BI para dar continuidade. Será feito no segundo semestre."/>
    <x v="0"/>
    <x v="0"/>
    <x v="0"/>
  </r>
  <r>
    <s v="CNMP_PG_17_SPR_010"/>
    <s v="SPR"/>
    <s v="Integração ao BI dos Indicadores- Prescrição de PADs e Intervenção do CNMP em Concursos Públicos"/>
    <s v="Está na STI, mas dentro do prazo."/>
    <s v="A ação está aguardando o novo BI para dar continuidade. Será feito no segundo semestre."/>
    <x v="0"/>
    <x v="0"/>
    <x v="0"/>
  </r>
  <r>
    <s v="CNMP_PG_17_STI_001"/>
    <s v="STI"/>
    <s v="PMT - Contratação da nova infraestrutura de servidores de rede e armazenamento"/>
    <s v="O processo voltou da CMCC, porque não tinha anexado a ata. Quando atualizaram, o prazo de adesão venceu. Agora tem que fazer um TR para licitação. A data de entrega do TR  ficou para 15 de abril."/>
    <s v="A entrega do TR já foi realizada. A ação está em dia."/>
    <x v="0"/>
    <x v="1"/>
    <x v="0"/>
  </r>
  <r>
    <s v="CNMP_PG_17_STI_002"/>
    <s v="STI"/>
    <s v="Capacitação dos servidores da STI"/>
    <s v="É anual."/>
    <s v="A ação está em dia."/>
    <x v="0"/>
    <x v="0"/>
    <x v="0"/>
  </r>
  <r>
    <s v="CNMP_PG_17_STI_003"/>
    <s v="STI"/>
    <s v="Contratação de certificados digitais"/>
    <s v="Concluído."/>
    <s v="A ação foi concluída."/>
    <x v="3"/>
    <x v="1"/>
    <x v="0"/>
  </r>
  <r>
    <s v="CNMP_PG_17_STI_004"/>
    <s v="STI"/>
    <s v="Contratação de material de consumo de TI"/>
    <s v="TR já foi entregue."/>
    <s v="A ação está atrasada porque o TR demorou na SA."/>
    <x v="4"/>
    <x v="1"/>
    <x v="0"/>
  </r>
  <r>
    <s v="CNMP_PG_17_STI_005"/>
    <s v="STI"/>
    <s v="Contratação de serviço de terceirização de atendimento ao usuário"/>
    <s v="Em andamento. Atualizar Channel."/>
    <s v="A ação está atrasada. Foi sugerida a negociação com a COMCC para mudar para o dia 31 de julho a entrega do TR"/>
    <x v="4"/>
    <x v="1"/>
    <x v="0"/>
  </r>
  <r>
    <s v="CNMP_PG_17_STI_006"/>
    <s v="STI"/>
    <s v="Contratação de suporte para a solução de backup"/>
    <s v="TR já foi entregue. Mas a COMCC teve dificuldades em obter cotações. Voltou para a STI que está atuando em conjunto com a COMCC."/>
    <s v="A contratação teve um problema por não conseguir cotação, por isso o atraso."/>
    <x v="4"/>
    <x v="1"/>
    <x v="0"/>
  </r>
  <r>
    <s v="CNMP_PG_17_STI_007"/>
    <s v="STI"/>
    <s v="Contratação de suporte para a solução de videoconferência"/>
    <s v="Corrigir início das atividades no Channel, pois a ação é para o fim do ano."/>
    <s v="Foi deliberado pela mudança de nome para “Contratação de garantia da solução de videoconferência”. A ação está em dia."/>
    <x v="0"/>
    <x v="1"/>
    <x v="0"/>
  </r>
  <r>
    <s v="CNMP_PG_17_STI_008"/>
    <s v="STI"/>
    <s v="Contrato de acesso à base de dados da Receita Federal"/>
    <s v="Será realizado no segundo semestre."/>
    <s v="A ação foi concluída."/>
    <x v="3"/>
    <x v="1"/>
    <x v="0"/>
  </r>
  <r>
    <s v="CNMP_PG_17_STI_009"/>
    <s v="STI"/>
    <s v="Contrato de canal de comunicação com a Internet - 1"/>
    <s v="Em dia."/>
    <s v="A ação está em dia."/>
    <x v="0"/>
    <x v="1"/>
    <x v="0"/>
  </r>
  <r>
    <s v="CNMP_PG_17_STI_010"/>
    <s v="STI"/>
    <s v="Contrato de canal de comunicação com a Internet - 2"/>
    <s v="Em dia."/>
    <s v="A ação está em dia."/>
    <x v="0"/>
    <x v="1"/>
    <x v="0"/>
  </r>
  <r>
    <s v="CNMP_PG_17_STI_011"/>
    <s v="STI"/>
    <s v="Contrato de manutenção de ativos de rede"/>
    <s v="Em dia."/>
    <s v="A ação está em dia."/>
    <x v="0"/>
    <x v="1"/>
    <x v="0"/>
  </r>
  <r>
    <s v="CNMP_PG_17_STI_012"/>
    <s v="STI"/>
    <s v="Contrato de manutenção de servidores, armazenamento e backup - 1"/>
    <s v="Em dia."/>
    <s v="A ação está em dia."/>
    <x v="0"/>
    <x v="1"/>
    <x v="0"/>
  </r>
  <r>
    <s v="CNMP_PG_17_STI_013"/>
    <s v="STI"/>
    <s v="Contrato de manutenção de servidores, armazenamento e backup - 2"/>
    <s v="Em dia."/>
    <s v="A ação está em dia."/>
    <x v="0"/>
    <x v="1"/>
    <x v="0"/>
  </r>
  <r>
    <s v="CNMP_PG_17_STI_014"/>
    <s v="STI"/>
    <s v="Contrato de outsourcing de impressão"/>
    <s v="Em dia."/>
    <s v="A ação está em dia."/>
    <x v="0"/>
    <x v="0"/>
    <x v="0"/>
  </r>
  <r>
    <s v="CNMP_PG_17_STI_015"/>
    <s v="STI"/>
    <s v="Contrato de segurança de perímetro"/>
    <s v="Em dia."/>
    <s v="A ação está em dia."/>
    <x v="0"/>
    <x v="0"/>
    <x v="0"/>
  </r>
  <r>
    <s v="CNMP_PG_17_STI_016"/>
    <s v="STI"/>
    <s v="Contrato de suporte da ferramenta de BI"/>
    <s v="Em dia."/>
    <s v="A ação está em dia."/>
    <x v="0"/>
    <x v="0"/>
    <x v="0"/>
  </r>
  <r>
    <s v="CNMP_PG_17_STI_017"/>
    <s v="STI"/>
    <s v="Contrato de suporte do SGBD"/>
    <s v="Em dia."/>
    <s v="A ação está em dia."/>
    <x v="0"/>
    <x v="1"/>
    <x v="0"/>
  </r>
  <r>
    <s v="CNMP_PG_17_STI_018"/>
    <s v="STI"/>
    <s v="Contrato de suporte e atualização de versão da solução de antivírus"/>
    <s v="Em dia."/>
    <s v="A ação está em dia."/>
    <x v="0"/>
    <x v="1"/>
    <x v="0"/>
  </r>
  <r>
    <s v="CNMP_PG_17_STI_019"/>
    <s v="STI"/>
    <s v="Contrato de suporte e atualização de versão dos servidores de aplicação Java"/>
    <s v="Em dia."/>
    <s v="A ação está em dia."/>
    <x v="0"/>
    <x v="1"/>
    <x v="0"/>
  </r>
  <r>
    <s v="CNMP_PG_17_STI_020"/>
    <s v="STI"/>
    <s v="Contrato de sustentação da plataforma de serviços ao usuário"/>
    <s v="Em dia."/>
    <s v="A ação já deveria ter sido iniciada."/>
    <x v="4"/>
    <x v="0"/>
    <x v="0"/>
  </r>
  <r>
    <s v="CNMP_PG_17_STI_021"/>
    <s v="STI"/>
    <s v="Elaboração  do PDTI 2018/2019"/>
    <s v="Na próxima RAO vão decidir de suspende ou não."/>
    <s v="A ação deverá ser replanejada de acordo com o novo PE-CNMP. A ação está em dia."/>
    <x v="0"/>
    <x v="0"/>
    <x v="0"/>
  </r>
  <r>
    <s v="CNMP_PG_17_STI_022"/>
    <s v="STI"/>
    <s v="Elaboração de normativos de TI"/>
    <s v="Em dia."/>
    <s v="A ação está em dia."/>
    <x v="0"/>
    <x v="0"/>
    <x v="0"/>
  </r>
  <r>
    <s v="CNMP_PG_17_STI_023"/>
    <s v="STI"/>
    <s v="Elaboração do plano de comunicação"/>
    <s v="Tem uma dificuldade inerente à área de comunicar. A Audin sugeriu a criação de um indicador para a comunicação interna. Paulo solicitou apoio da SGE."/>
    <s v="A STI irá reavaliar se suspende a ação na próxima 3ª RAO. A ação está atrasada."/>
    <x v="4"/>
    <x v="0"/>
    <x v="0"/>
  </r>
  <r>
    <s v="CNMP_PG_17_STI_024"/>
    <s v="STI"/>
    <s v="Implantação da gestão de configuração"/>
    <s v="Segundo semestre."/>
    <s v="A ação está atrasada."/>
    <x v="4"/>
    <x v="0"/>
    <x v="0"/>
  </r>
  <r>
    <s v="CNMP_PG_17_STI_025"/>
    <s v="STI"/>
    <s v="Implantação de gestão de mudanças"/>
    <s v="Segundo semestre."/>
    <s v="A ação está atrasada."/>
    <x v="4"/>
    <x v="0"/>
    <x v="0"/>
  </r>
  <r>
    <s v="CNMP_PG_17_STI_026"/>
    <s v="STI"/>
    <s v="Implantação do Catálogo de Serviços"/>
    <s v="Em dia."/>
    <s v="A ação está atrasada."/>
    <x v="4"/>
    <x v="0"/>
    <x v="0"/>
  </r>
  <r>
    <s v="CNMP_PG_17_STI_027"/>
    <s v="STI"/>
    <s v="Integração da base de dados da Receita Federal aos sistemas corporativos"/>
    <s v="Tem um problema no contrato, pois ele está indo e voltado da COMCC por  problemas de comunicação entre a STI, a COMCC e o SERPRO."/>
    <s v="A integração demorou porque o SERPRO só assinou o contrato na semana do dia 10 de julho. A ação está em dia."/>
    <x v="0"/>
    <x v="0"/>
    <x v="0"/>
  </r>
  <r>
    <s v="CNMP_PG_17_STI_028"/>
    <s v="STI"/>
    <s v="Mapeamento dos processos contidos no portfólio mínimo"/>
    <s v="Atrasado. O projeto fica prejudicado pelas demandas de outras ações."/>
    <s v="Falta mapear o processo de gerenciamento de mudanças e o de configuração. A ação está em dia."/>
    <x v="0"/>
    <x v="0"/>
    <x v="0"/>
  </r>
  <r>
    <s v="CNMP_PG_17_STI_029"/>
    <s v="STI"/>
    <s v="Revisão dos Artefatos da Res. 102/2013"/>
    <s v="Deveria ter iniciado. Paulo Célio vai sentar com Elizêngela e verificar a possibilidade de ser executado."/>
    <s v="Já há a revisão, a análise de riscos e a análise de viabilidade. Ainda faltam 3 artefatos. (plano de sustentação, plano de estratégia e TR). A ação está atrasada."/>
    <x v="4"/>
    <x v="0"/>
    <x v="0"/>
  </r>
  <r>
    <s v="CNMP_PG_17_STI_030"/>
    <s v="STI"/>
    <s v="PMT - Migração da plataforma de virtualização"/>
    <s v="Concluído. Falta somente homologar e pagar."/>
    <s v="A ação foi concluída."/>
    <x v="3"/>
    <x v="0"/>
    <x v="1"/>
  </r>
  <r>
    <s v="CNMP_PG_17_STI_031"/>
    <s v="STI"/>
    <s v="Elaboração de sistemática de desenvolvimento terceirizado de software"/>
    <s v="Em dia. Mas Rodrigo pediu para rever os prazos com Paulo Célio. Paulo Célio sugeriu que a SGE inclua no projeto &quot;Programa de Modernização Tecnólogica, ou seja,  incluir a sigla PMT no início da ação."/>
    <s v="A ação sofrerá uma alteração de calendário. O Rodrigo irá atualizar as atividades. A ação está em dia."/>
    <x v="0"/>
    <x v="0"/>
    <x v="1"/>
  </r>
  <r>
    <s v="CNMP_PG_17_STI_032"/>
    <s v="STI"/>
    <s v="PMT - Contratação de migração para a nova plataforma de serviços de apoio ao usuário"/>
    <s v="Em dia."/>
    <s v="A ação sofrerá uma alteração de calendário. O Rodrigo irá atualizar as atividades. A ação está em dia."/>
    <x v="0"/>
    <x v="1"/>
    <x v="1"/>
  </r>
  <r>
    <s v="CNMP_PG_17_STI_033"/>
    <s v="STI"/>
    <s v="PMT - Contratação de Solução de Data Discovery"/>
    <s v="Em dia."/>
    <s v="A ação deverá ser suspensa. Já foi encaminhado o memorando. Dessa forma, optou-se por manter a ação em dia."/>
    <x v="0"/>
    <x v="1"/>
    <x v="1"/>
  </r>
  <r>
    <s v="CNMP_PG_17_STI_034"/>
    <s v="STI"/>
    <s v="PMT - Migração de versão de plataformas de SGBD"/>
    <s v="Segundo semestre."/>
    <s v="A ação está em dia."/>
    <x v="2"/>
    <x v="0"/>
    <x v="1"/>
  </r>
  <r>
    <s v="CNMP_PG_17_STI_035"/>
    <s v="STI"/>
    <s v="PMT - Implementação de solução de Data Discovery"/>
    <s v="Em dia."/>
    <s v="A ação está em dia."/>
    <x v="0"/>
    <x v="0"/>
    <x v="1"/>
  </r>
  <r>
    <s v="CNMP_PG_17_STI_036"/>
    <s v="STI"/>
    <s v="Programa de Modernização Tecnológica - PMT"/>
    <s v="A elaboração da identidade visual já foi concluído. E o acompanhamento é o ano inteiro."/>
    <s v="A ação está em dia."/>
    <x v="0"/>
    <x v="0"/>
    <x v="1"/>
  </r>
  <r>
    <s v="CNMP_PG_17_UNCMP_001"/>
    <s v="UNCMP"/>
    <s v="1º Seminário de atualização jurídica do Ministério Público"/>
    <s v="Memorando nº 01 muda o nome para Seminário Nacional de Incentivo à Autocomposição do MP  e o evento será nos dias 22 e 23 de junho. Memorando nº  07 solicitou a inclusão das iniciativas: &quot;Estímulo à atualização jurídica nas unidades do MP&quot;, &quot;Desenvolvimento de competêcnias autocompositvas das unidades do MP brasileiro&quot;,  &quot;Seminário prisões cautelares no RN&quot; no dia 09 de junho e &quot;Encontro nacional do MP do tribunal do Juri&quot; nos dia 29 e 30 de junho."/>
    <s v="Ação foi desmembrada. Foram realizadas várias capacitações que estão vinculadas a essas ações."/>
    <x v="0"/>
    <x v="0"/>
    <x v="0"/>
  </r>
  <r>
    <s v="CNMP_PG_17_UNCMP_002"/>
    <s v="UNCMP"/>
    <s v="Diárias e Passagens para membro auxiliar"/>
    <s v="Controlar orçamento de acordo com o Memorando Circular nº 03 da SG"/>
    <s v="A ação está em dia."/>
    <x v="0"/>
    <x v="0"/>
    <x v="0"/>
  </r>
  <r>
    <s v="CNMP_PG_17_UNCMP_003"/>
    <s v="UNCMP"/>
    <s v="Divulgação de relatório anual de atividades da UNCMP"/>
    <m/>
    <s v="A ação está prevista para o inicio de agosto."/>
    <x v="2"/>
    <x v="0"/>
    <x v="0"/>
  </r>
  <r>
    <s v="CNMP_PG_17_UNCMP_004"/>
    <s v="UNCMP"/>
    <s v="Elaboração de Identidade Visual para a Unidade Nacional do Ministério Público - UNCMP"/>
    <s v="Está na Ascom, mas estão esperando o membro auxiliar para apresentação da ideia."/>
    <s v="A ação foi concluída. Falta a inclusão do site."/>
    <x v="3"/>
    <x v="0"/>
    <x v="0"/>
  </r>
  <r>
    <s v="CNMP_PG_17_UNCMP_005"/>
    <s v="UNCMP"/>
    <s v="Reuniões do Comitê Consultivo da UNCMP"/>
    <m/>
    <s v="A ação não foi iniciada por conta da pendência do regimento. A previsão é até o dia 30/09/2017."/>
    <x v="2"/>
    <x v="0"/>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Tabela dinâmica1" cacheId="0"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chartFormat="1">
  <location ref="A3:H32" firstHeaderRow="1" firstDataRow="2" firstDataCol="1"/>
  <pivotFields count="6">
    <pivotField showAll="0"/>
    <pivotField axis="axisRow" showAll="0" defaultSubtotal="0">
      <items count="27">
        <item x="0"/>
        <item x="1"/>
        <item x="2"/>
        <item x="3"/>
        <item x="4"/>
        <item x="5"/>
        <item x="6"/>
        <item x="17"/>
        <item x="18"/>
        <item x="7"/>
        <item x="19"/>
        <item x="20"/>
        <item x="8"/>
        <item x="9"/>
        <item x="11"/>
        <item x="12"/>
        <item x="10"/>
        <item x="13"/>
        <item x="14"/>
        <item x="15"/>
        <item x="16"/>
        <item x="22"/>
        <item x="23"/>
        <item x="24"/>
        <item x="25"/>
        <item x="21"/>
        <item x="26"/>
      </items>
    </pivotField>
    <pivotField showAll="0"/>
    <pivotField showAll="0"/>
    <pivotField showAll="0"/>
    <pivotField axis="axisCol" dataField="1" showAll="0">
      <items count="7">
        <item x="4"/>
        <item x="1"/>
        <item x="3"/>
        <item x="0"/>
        <item x="5"/>
        <item x="2"/>
        <item t="default"/>
      </items>
    </pivotField>
  </pivotFields>
  <rowFields count="1">
    <field x="1"/>
  </rowFields>
  <rowItems count="28">
    <i>
      <x/>
    </i>
    <i>
      <x v="1"/>
    </i>
    <i>
      <x v="2"/>
    </i>
    <i>
      <x v="3"/>
    </i>
    <i>
      <x v="4"/>
    </i>
    <i>
      <x v="5"/>
    </i>
    <i>
      <x v="6"/>
    </i>
    <i>
      <x v="7"/>
    </i>
    <i>
      <x v="8"/>
    </i>
    <i>
      <x v="9"/>
    </i>
    <i>
      <x v="10"/>
    </i>
    <i>
      <x v="11"/>
    </i>
    <i>
      <x v="12"/>
    </i>
    <i>
      <x v="13"/>
    </i>
    <i>
      <x v="14"/>
    </i>
    <i>
      <x v="15"/>
    </i>
    <i>
      <x v="16"/>
    </i>
    <i>
      <x v="17"/>
    </i>
    <i>
      <x v="18"/>
    </i>
    <i>
      <x v="19"/>
    </i>
    <i>
      <x v="20"/>
    </i>
    <i>
      <x v="21"/>
    </i>
    <i>
      <x v="22"/>
    </i>
    <i>
      <x v="23"/>
    </i>
    <i>
      <x v="24"/>
    </i>
    <i>
      <x v="25"/>
    </i>
    <i>
      <x v="26"/>
    </i>
    <i t="grand">
      <x/>
    </i>
  </rowItems>
  <colFields count="1">
    <field x="5"/>
  </colFields>
  <colItems count="7">
    <i>
      <x/>
    </i>
    <i>
      <x v="1"/>
    </i>
    <i>
      <x v="2"/>
    </i>
    <i>
      <x v="3"/>
    </i>
    <i>
      <x v="4"/>
    </i>
    <i>
      <x v="5"/>
    </i>
    <i t="grand">
      <x/>
    </i>
  </colItems>
  <dataFields count="1">
    <dataField name="Contagem de STATUS" fld="5" subtotal="count" baseField="0" baseItem="0"/>
  </dataFields>
  <chartFormats count="6">
    <chartFormat chart="0" format="0" series="1">
      <pivotArea type="data" outline="0" fieldPosition="0">
        <references count="2">
          <reference field="4294967294" count="1" selected="0">
            <x v="0"/>
          </reference>
          <reference field="5" count="1" selected="0">
            <x v="0"/>
          </reference>
        </references>
      </pivotArea>
    </chartFormat>
    <chartFormat chart="0" format="1" series="1">
      <pivotArea type="data" outline="0" fieldPosition="0">
        <references count="2">
          <reference field="4294967294" count="1" selected="0">
            <x v="0"/>
          </reference>
          <reference field="5" count="1" selected="0">
            <x v="1"/>
          </reference>
        </references>
      </pivotArea>
    </chartFormat>
    <chartFormat chart="0" format="2" series="1">
      <pivotArea type="data" outline="0" fieldPosition="0">
        <references count="2">
          <reference field="4294967294" count="1" selected="0">
            <x v="0"/>
          </reference>
          <reference field="5" count="1" selected="0">
            <x v="2"/>
          </reference>
        </references>
      </pivotArea>
    </chartFormat>
    <chartFormat chart="0" format="3" series="1">
      <pivotArea type="data" outline="0" fieldPosition="0">
        <references count="2">
          <reference field="4294967294" count="1" selected="0">
            <x v="0"/>
          </reference>
          <reference field="5" count="1" selected="0">
            <x v="3"/>
          </reference>
        </references>
      </pivotArea>
    </chartFormat>
    <chartFormat chart="0" format="4" series="1">
      <pivotArea type="data" outline="0" fieldPosition="0">
        <references count="2">
          <reference field="4294967294" count="1" selected="0">
            <x v="0"/>
          </reference>
          <reference field="5" count="1" selected="0">
            <x v="4"/>
          </reference>
        </references>
      </pivotArea>
    </chartFormat>
    <chartFormat chart="0" format="5" series="1">
      <pivotArea type="data" outline="0" fieldPosition="0">
        <references count="2">
          <reference field="4294967294" count="1" selected="0">
            <x v="0"/>
          </reference>
          <reference field="5" count="1" selected="0">
            <x v="5"/>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Tabela dinâmica2" cacheId="1"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chartFormat="1">
  <location ref="A56:E65" firstHeaderRow="1" firstDataRow="3" firstDataCol="1"/>
  <pivotFields count="8">
    <pivotField showAll="0"/>
    <pivotField showAll="0" defaultSubtotal="0"/>
    <pivotField showAll="0"/>
    <pivotField showAll="0"/>
    <pivotField showAll="0"/>
    <pivotField axis="axisRow" dataField="1" showAll="0">
      <items count="7">
        <item x="2"/>
        <item x="4"/>
        <item x="1"/>
        <item x="3"/>
        <item x="0"/>
        <item x="5"/>
        <item t="default"/>
      </items>
    </pivotField>
    <pivotField axis="axisCol" showAll="0" defaultSubtotal="0">
      <items count="2">
        <item sd="0" x="1"/>
        <item x="0"/>
      </items>
    </pivotField>
    <pivotField axis="axisCol" showAll="0" defaultSubtotal="0">
      <items count="2">
        <item x="0"/>
        <item x="1"/>
      </items>
    </pivotField>
  </pivotFields>
  <rowFields count="1">
    <field x="5"/>
  </rowFields>
  <rowItems count="7">
    <i>
      <x/>
    </i>
    <i>
      <x v="1"/>
    </i>
    <i>
      <x v="2"/>
    </i>
    <i>
      <x v="3"/>
    </i>
    <i>
      <x v="4"/>
    </i>
    <i>
      <x v="5"/>
    </i>
    <i t="grand">
      <x/>
    </i>
  </rowItems>
  <colFields count="2">
    <field x="6"/>
    <field x="7"/>
  </colFields>
  <colItems count="4">
    <i>
      <x/>
    </i>
    <i>
      <x v="1"/>
      <x/>
    </i>
    <i r="1">
      <x v="1"/>
    </i>
    <i t="grand">
      <x/>
    </i>
  </colItems>
  <dataFields count="1">
    <dataField name="Contagem de STATUS" fld="5" subtotal="count" baseField="0" baseItem="0"/>
  </dataFields>
  <chartFormats count="6">
    <chartFormat chart="0" format="0" series="1">
      <pivotArea type="data" outline="0" fieldPosition="0">
        <references count="2">
          <reference field="4294967294" count="1" selected="0">
            <x v="0"/>
          </reference>
          <reference field="5" count="1" selected="0">
            <x v="1"/>
          </reference>
        </references>
      </pivotArea>
    </chartFormat>
    <chartFormat chart="0" format="1" series="1">
      <pivotArea type="data" outline="0" fieldPosition="0">
        <references count="2">
          <reference field="4294967294" count="1" selected="0">
            <x v="0"/>
          </reference>
          <reference field="5" count="1" selected="0">
            <x v="2"/>
          </reference>
        </references>
      </pivotArea>
    </chartFormat>
    <chartFormat chart="0" format="2" series="1">
      <pivotArea type="data" outline="0" fieldPosition="0">
        <references count="2">
          <reference field="4294967294" count="1" selected="0">
            <x v="0"/>
          </reference>
          <reference field="5" count="1" selected="0">
            <x v="3"/>
          </reference>
        </references>
      </pivotArea>
    </chartFormat>
    <chartFormat chart="0" format="3" series="1">
      <pivotArea type="data" outline="0" fieldPosition="0">
        <references count="2">
          <reference field="4294967294" count="1" selected="0">
            <x v="0"/>
          </reference>
          <reference field="5" count="1" selected="0">
            <x v="4"/>
          </reference>
        </references>
      </pivotArea>
    </chartFormat>
    <chartFormat chart="0" format="4" series="1">
      <pivotArea type="data" outline="0" fieldPosition="0">
        <references count="2">
          <reference field="4294967294" count="1" selected="0">
            <x v="0"/>
          </reference>
          <reference field="5" count="1" selected="0">
            <x v="5"/>
          </reference>
        </references>
      </pivotArea>
    </chartFormat>
    <chartFormat chart="0" format="5" series="1">
      <pivotArea type="data" outline="0" fieldPosition="0">
        <references count="2">
          <reference field="4294967294" count="1" selected="0">
            <x v="0"/>
          </reference>
          <reference field="5"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ivotTable" Target="../pivotTables/pivotTable2.xml"/><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3"/>
  <sheetViews>
    <sheetView tabSelected="1" topLeftCell="D1" zoomScaleNormal="100" workbookViewId="0">
      <selection activeCell="AB30" sqref="AB30"/>
    </sheetView>
  </sheetViews>
  <sheetFormatPr defaultRowHeight="15.75" x14ac:dyDescent="0.25"/>
  <cols>
    <col min="1" max="1" width="11" style="27" customWidth="1"/>
    <col min="2" max="2" width="12.7109375" style="27" bestFit="1" customWidth="1"/>
    <col min="3" max="3" width="15.28515625" style="27" bestFit="1" customWidth="1"/>
    <col min="4" max="4" width="20" style="27" bestFit="1" customWidth="1"/>
    <col min="5" max="5" width="8.5703125" style="27" bestFit="1" customWidth="1"/>
    <col min="6" max="7" width="9.140625" style="16"/>
    <col min="8" max="29" width="9.140625" style="17"/>
    <col min="30" max="16384" width="9.140625" style="16"/>
  </cols>
  <sheetData>
    <row r="1" spans="1:21" x14ac:dyDescent="0.25">
      <c r="A1" s="15" t="s">
        <v>1</v>
      </c>
      <c r="B1" s="15" t="s">
        <v>1201</v>
      </c>
      <c r="C1" s="15" t="s">
        <v>1202</v>
      </c>
      <c r="D1" s="15" t="s">
        <v>1203</v>
      </c>
      <c r="E1" s="15" t="s">
        <v>1204</v>
      </c>
      <c r="O1" s="32" t="s">
        <v>1205</v>
      </c>
      <c r="P1" s="32"/>
      <c r="Q1" s="32"/>
      <c r="R1" s="32"/>
      <c r="S1" s="32"/>
      <c r="T1" s="32"/>
      <c r="U1" s="32"/>
    </row>
    <row r="2" spans="1:21" x14ac:dyDescent="0.25">
      <c r="A2" s="18" t="s">
        <v>1191</v>
      </c>
      <c r="B2" s="19">
        <f>'Tabela Dinâmica'!D59</f>
        <v>7</v>
      </c>
      <c r="C2" s="19">
        <f>'Tabela Dinâmica'!C59</f>
        <v>14</v>
      </c>
      <c r="D2" s="19">
        <f>'Tabela Dinâmica'!B59</f>
        <v>2</v>
      </c>
      <c r="E2" s="19">
        <f>SUM(B2:D2)</f>
        <v>23</v>
      </c>
      <c r="O2" s="33" t="str">
        <f>CONCATENATE("Total de ações: ",SUM(E2:E7))</f>
        <v>Total de ações: 363</v>
      </c>
      <c r="P2" s="33"/>
      <c r="Q2" s="33"/>
      <c r="R2" s="33"/>
      <c r="S2" s="33"/>
      <c r="T2" s="33"/>
      <c r="U2" s="33"/>
    </row>
    <row r="3" spans="1:21" x14ac:dyDescent="0.25">
      <c r="A3" s="20" t="s">
        <v>5</v>
      </c>
      <c r="B3" s="19">
        <f>'Tabela Dinâmica'!D60</f>
        <v>2</v>
      </c>
      <c r="C3" s="19">
        <f>'Tabela Dinâmica'!C60</f>
        <v>18</v>
      </c>
      <c r="D3" s="19">
        <f>'Tabela Dinâmica'!B60</f>
        <v>6</v>
      </c>
      <c r="E3" s="19">
        <f>SUM(B3:D3)</f>
        <v>26</v>
      </c>
      <c r="O3" s="33" t="str">
        <f>CONCATENATE("Total de projetos: ",SUM(B2:B7))</f>
        <v>Total de projetos: 63</v>
      </c>
      <c r="P3" s="33"/>
      <c r="Q3" s="33"/>
      <c r="R3" s="33"/>
      <c r="S3" s="33"/>
      <c r="T3" s="33"/>
      <c r="U3" s="33"/>
    </row>
    <row r="4" spans="1:21" x14ac:dyDescent="0.25">
      <c r="A4" s="21" t="s">
        <v>7</v>
      </c>
      <c r="B4" s="19">
        <f>'Tabela Dinâmica'!D61</f>
        <v>4</v>
      </c>
      <c r="C4" s="19">
        <f>'Tabela Dinâmica'!C61</f>
        <v>5</v>
      </c>
      <c r="D4" s="19">
        <f>'Tabela Dinâmica'!B61</f>
        <v>4</v>
      </c>
      <c r="E4" s="19">
        <f>SUM(B4:D4)</f>
        <v>13</v>
      </c>
      <c r="O4" s="33" t="str">
        <f>CONCATENATE("Total de iniciativas: ",SUM(C2:C7))</f>
        <v>Total de iniciativas: 201</v>
      </c>
      <c r="P4" s="33"/>
      <c r="Q4" s="33"/>
      <c r="R4" s="33"/>
      <c r="S4" s="33"/>
      <c r="T4" s="33"/>
      <c r="U4" s="33"/>
    </row>
    <row r="5" spans="1:21" x14ac:dyDescent="0.25">
      <c r="A5" s="22" t="s">
        <v>703</v>
      </c>
      <c r="B5" s="19">
        <f>'Tabela Dinâmica'!D62</f>
        <v>20</v>
      </c>
      <c r="C5" s="19">
        <f>'Tabela Dinâmica'!C62</f>
        <v>42</v>
      </c>
      <c r="D5" s="19">
        <f>'Tabela Dinâmica'!B62</f>
        <v>19</v>
      </c>
      <c r="E5" s="19">
        <f>SUM(B5:D5)</f>
        <v>81</v>
      </c>
      <c r="O5" s="33" t="str">
        <f>CONCATENATE("Total de contratações: ",SUM(D2:D7))</f>
        <v>Total de contratações: 99</v>
      </c>
      <c r="P5" s="33"/>
      <c r="Q5" s="33"/>
      <c r="R5" s="33"/>
      <c r="S5" s="33"/>
      <c r="T5" s="33"/>
      <c r="U5" s="33"/>
    </row>
    <row r="6" spans="1:21" x14ac:dyDescent="0.25">
      <c r="A6" s="23" t="s">
        <v>693</v>
      </c>
      <c r="B6" s="19">
        <f>'Tabela Dinâmica'!D63</f>
        <v>30</v>
      </c>
      <c r="C6" s="19">
        <f>'Tabela Dinâmica'!C63</f>
        <v>120</v>
      </c>
      <c r="D6" s="19">
        <f>'Tabela Dinâmica'!B63</f>
        <v>67</v>
      </c>
      <c r="E6" s="19">
        <f t="shared" ref="E6:E7" si="0">SUM(B6:D6)</f>
        <v>217</v>
      </c>
      <c r="O6" s="24"/>
      <c r="P6" s="24"/>
      <c r="Q6" s="24"/>
      <c r="R6" s="24"/>
      <c r="S6" s="24"/>
      <c r="T6" s="24"/>
      <c r="U6" s="24"/>
    </row>
    <row r="7" spans="1:21" x14ac:dyDescent="0.25">
      <c r="A7" s="25" t="s">
        <v>8</v>
      </c>
      <c r="B7" s="19">
        <f>'Tabela Dinâmica'!D64</f>
        <v>0</v>
      </c>
      <c r="C7" s="19">
        <f>'Tabela Dinâmica'!C64</f>
        <v>2</v>
      </c>
      <c r="D7" s="19">
        <f>'Tabela Dinâmica'!B64</f>
        <v>1</v>
      </c>
      <c r="E7" s="19">
        <f t="shared" si="0"/>
        <v>3</v>
      </c>
    </row>
    <row r="8" spans="1:21" x14ac:dyDescent="0.25">
      <c r="A8" s="26" t="s">
        <v>1204</v>
      </c>
      <c r="B8" s="19">
        <f>SUM(B2:B7)</f>
        <v>63</v>
      </c>
      <c r="C8" s="19">
        <f t="shared" ref="C8:E8" si="1">SUM(C2:C7)</f>
        <v>201</v>
      </c>
      <c r="D8" s="19">
        <f t="shared" si="1"/>
        <v>99</v>
      </c>
      <c r="E8" s="19">
        <f t="shared" si="1"/>
        <v>363</v>
      </c>
    </row>
    <row r="21" spans="1:30" s="28" customFormat="1" x14ac:dyDescent="0.25">
      <c r="A21" s="27"/>
      <c r="B21" s="27"/>
      <c r="C21" s="27"/>
      <c r="D21" s="27"/>
      <c r="E21" s="27"/>
      <c r="F21" s="16"/>
      <c r="G21" s="16"/>
      <c r="H21" s="17"/>
      <c r="I21" s="17"/>
      <c r="J21" s="17"/>
      <c r="K21" s="17"/>
      <c r="L21" s="17"/>
      <c r="M21" s="17"/>
      <c r="N21" s="17"/>
      <c r="O21" s="17"/>
      <c r="P21" s="17"/>
      <c r="Q21" s="17"/>
      <c r="R21" s="17"/>
      <c r="S21" s="17"/>
      <c r="T21" s="17"/>
      <c r="U21" s="17"/>
      <c r="V21" s="17"/>
      <c r="W21" s="17"/>
      <c r="X21" s="17"/>
      <c r="Y21" s="17"/>
      <c r="Z21" s="17"/>
      <c r="AA21" s="17"/>
      <c r="AB21" s="17"/>
      <c r="AC21" s="17"/>
      <c r="AD21" s="16"/>
    </row>
    <row r="22" spans="1:30" x14ac:dyDescent="0.25">
      <c r="I22" s="17" t="s">
        <v>1206</v>
      </c>
    </row>
    <row r="23" spans="1:30" x14ac:dyDescent="0.25">
      <c r="AD23" s="28"/>
    </row>
    <row r="50" spans="7:7" x14ac:dyDescent="0.25">
      <c r="G50" s="29"/>
    </row>
    <row r="51" spans="7:7" x14ac:dyDescent="0.25">
      <c r="G51" s="30"/>
    </row>
    <row r="52" spans="7:7" x14ac:dyDescent="0.25">
      <c r="G52" s="30"/>
    </row>
    <row r="53" spans="7:7" x14ac:dyDescent="0.25">
      <c r="G53" s="30"/>
    </row>
    <row r="54" spans="7:7" x14ac:dyDescent="0.25">
      <c r="G54" s="30"/>
    </row>
    <row r="55" spans="7:7" x14ac:dyDescent="0.25">
      <c r="G55" s="30"/>
    </row>
    <row r="56" spans="7:7" x14ac:dyDescent="0.25">
      <c r="G56" s="30"/>
    </row>
    <row r="57" spans="7:7" x14ac:dyDescent="0.25">
      <c r="G57" s="30"/>
    </row>
    <row r="58" spans="7:7" x14ac:dyDescent="0.25">
      <c r="G58" s="30"/>
    </row>
    <row r="59" spans="7:7" x14ac:dyDescent="0.25">
      <c r="G59" s="30"/>
    </row>
    <row r="60" spans="7:7" x14ac:dyDescent="0.25">
      <c r="G60" s="30"/>
    </row>
    <row r="61" spans="7:7" x14ac:dyDescent="0.25">
      <c r="G61" s="30"/>
    </row>
    <row r="62" spans="7:7" x14ac:dyDescent="0.25">
      <c r="G62" s="30"/>
    </row>
    <row r="63" spans="7:7" x14ac:dyDescent="0.25">
      <c r="G63" s="30"/>
    </row>
    <row r="64" spans="7:7" x14ac:dyDescent="0.25">
      <c r="G64" s="30"/>
    </row>
    <row r="65" spans="7:7" x14ac:dyDescent="0.25">
      <c r="G65" s="30"/>
    </row>
    <row r="66" spans="7:7" x14ac:dyDescent="0.25">
      <c r="G66" s="30"/>
    </row>
    <row r="67" spans="7:7" x14ac:dyDescent="0.25">
      <c r="G67" s="30"/>
    </row>
    <row r="68" spans="7:7" x14ac:dyDescent="0.25">
      <c r="G68" s="30"/>
    </row>
    <row r="69" spans="7:7" x14ac:dyDescent="0.25">
      <c r="G69" s="30"/>
    </row>
    <row r="70" spans="7:7" x14ac:dyDescent="0.25">
      <c r="G70" s="30"/>
    </row>
    <row r="71" spans="7:7" x14ac:dyDescent="0.25">
      <c r="G71" s="30"/>
    </row>
    <row r="72" spans="7:7" x14ac:dyDescent="0.25">
      <c r="G72" s="30"/>
    </row>
    <row r="73" spans="7:7" x14ac:dyDescent="0.25">
      <c r="G73" s="30"/>
    </row>
    <row r="74" spans="7:7" x14ac:dyDescent="0.25">
      <c r="G74" s="30"/>
    </row>
    <row r="75" spans="7:7" x14ac:dyDescent="0.25">
      <c r="G75" s="30"/>
    </row>
    <row r="76" spans="7:7" x14ac:dyDescent="0.25">
      <c r="G76" s="30"/>
    </row>
    <row r="77" spans="7:7" x14ac:dyDescent="0.25">
      <c r="G77" s="30"/>
    </row>
    <row r="78" spans="7:7" x14ac:dyDescent="0.25">
      <c r="G78" s="31"/>
    </row>
    <row r="79" spans="7:7" x14ac:dyDescent="0.25">
      <c r="G79" s="31"/>
    </row>
    <row r="80" spans="7:7" x14ac:dyDescent="0.25">
      <c r="G80" s="31"/>
    </row>
    <row r="81" spans="7:7" x14ac:dyDescent="0.25">
      <c r="G81" s="31"/>
    </row>
    <row r="82" spans="7:7" x14ac:dyDescent="0.25">
      <c r="G82" s="31"/>
    </row>
    <row r="83" spans="7:7" x14ac:dyDescent="0.25">
      <c r="G83" s="31"/>
    </row>
  </sheetData>
  <mergeCells count="5">
    <mergeCell ref="O1:U1"/>
    <mergeCell ref="O2:U2"/>
    <mergeCell ref="O3:U3"/>
    <mergeCell ref="O4:U4"/>
    <mergeCell ref="O5:U5"/>
  </mergeCells>
  <printOptions horizontalCentered="1" verticalCentered="1"/>
  <pageMargins left="0.51181102362204722" right="0.51181102362204722" top="0.78740157480314965" bottom="0.78740157480314965" header="0.31496062992125984" footer="0.31496062992125984"/>
  <pageSetup paperSize="9" scale="6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H65"/>
  <sheetViews>
    <sheetView workbookViewId="0">
      <selection activeCell="D8" sqref="D8"/>
    </sheetView>
  </sheetViews>
  <sheetFormatPr defaultRowHeight="15" x14ac:dyDescent="0.25"/>
  <cols>
    <col min="1" max="1" width="20.140625" customWidth="1"/>
    <col min="2" max="2" width="19.5703125" customWidth="1"/>
    <col min="3" max="3" width="16.42578125" customWidth="1"/>
    <col min="4" max="4" width="15" customWidth="1"/>
    <col min="5" max="5" width="10.7109375" customWidth="1"/>
    <col min="6" max="6" width="10.7109375" bestFit="1" customWidth="1"/>
    <col min="7" max="7" width="8.140625" customWidth="1"/>
    <col min="8" max="8" width="10.7109375" customWidth="1"/>
  </cols>
  <sheetData>
    <row r="3" spans="1:8" x14ac:dyDescent="0.25">
      <c r="A3" s="1" t="s">
        <v>1190</v>
      </c>
      <c r="B3" s="1" t="s">
        <v>59</v>
      </c>
    </row>
    <row r="4" spans="1:8" x14ac:dyDescent="0.25">
      <c r="A4" s="1" t="s">
        <v>57</v>
      </c>
      <c r="B4" t="s">
        <v>5</v>
      </c>
      <c r="C4" t="s">
        <v>7</v>
      </c>
      <c r="D4" t="s">
        <v>703</v>
      </c>
      <c r="E4" t="s">
        <v>693</v>
      </c>
      <c r="F4" t="s">
        <v>8</v>
      </c>
      <c r="G4" t="s">
        <v>1191</v>
      </c>
      <c r="H4" t="s">
        <v>58</v>
      </c>
    </row>
    <row r="5" spans="1:8" x14ac:dyDescent="0.25">
      <c r="A5" s="2" t="s">
        <v>1164</v>
      </c>
      <c r="B5" s="3">
        <v>1</v>
      </c>
      <c r="C5" s="3">
        <v>1</v>
      </c>
      <c r="D5" s="3">
        <v>6</v>
      </c>
      <c r="E5" s="3">
        <v>10</v>
      </c>
      <c r="F5" s="3"/>
      <c r="G5" s="3">
        <v>1</v>
      </c>
      <c r="H5" s="3">
        <v>19</v>
      </c>
    </row>
    <row r="6" spans="1:8" x14ac:dyDescent="0.25">
      <c r="A6" s="2" t="s">
        <v>1165</v>
      </c>
      <c r="B6" s="3"/>
      <c r="C6" s="3"/>
      <c r="D6" s="3">
        <v>8</v>
      </c>
      <c r="E6" s="3">
        <v>4</v>
      </c>
      <c r="F6" s="3"/>
      <c r="G6" s="3"/>
      <c r="H6" s="3">
        <v>12</v>
      </c>
    </row>
    <row r="7" spans="1:8" x14ac:dyDescent="0.25">
      <c r="A7" s="2" t="s">
        <v>1166</v>
      </c>
      <c r="B7" s="3"/>
      <c r="C7" s="3"/>
      <c r="D7" s="3">
        <v>1</v>
      </c>
      <c r="E7" s="3">
        <v>2</v>
      </c>
      <c r="F7" s="3"/>
      <c r="G7" s="3"/>
      <c r="H7" s="3">
        <v>3</v>
      </c>
    </row>
    <row r="8" spans="1:8" x14ac:dyDescent="0.25">
      <c r="A8" s="2" t="s">
        <v>1167</v>
      </c>
      <c r="B8" s="3"/>
      <c r="C8" s="3"/>
      <c r="D8" s="3">
        <v>2</v>
      </c>
      <c r="E8" s="3">
        <v>1</v>
      </c>
      <c r="F8" s="3"/>
      <c r="G8" s="3"/>
      <c r="H8" s="3">
        <v>3</v>
      </c>
    </row>
    <row r="9" spans="1:8" x14ac:dyDescent="0.25">
      <c r="A9" s="2" t="s">
        <v>1168</v>
      </c>
      <c r="B9" s="3"/>
      <c r="C9" s="3">
        <v>1</v>
      </c>
      <c r="D9" s="3">
        <v>5</v>
      </c>
      <c r="E9" s="3">
        <v>7</v>
      </c>
      <c r="F9" s="3"/>
      <c r="G9" s="3">
        <v>1</v>
      </c>
      <c r="H9" s="3">
        <v>14</v>
      </c>
    </row>
    <row r="10" spans="1:8" x14ac:dyDescent="0.25">
      <c r="A10" s="2" t="s">
        <v>1169</v>
      </c>
      <c r="B10" s="3"/>
      <c r="C10" s="3">
        <v>1</v>
      </c>
      <c r="D10" s="3"/>
      <c r="E10" s="3">
        <v>3</v>
      </c>
      <c r="F10" s="3">
        <v>1</v>
      </c>
      <c r="G10" s="3"/>
      <c r="H10" s="3">
        <v>5</v>
      </c>
    </row>
    <row r="11" spans="1:8" x14ac:dyDescent="0.25">
      <c r="A11" s="2" t="s">
        <v>1170</v>
      </c>
      <c r="B11" s="3"/>
      <c r="C11" s="3"/>
      <c r="D11" s="3">
        <v>1</v>
      </c>
      <c r="E11" s="3">
        <v>14</v>
      </c>
      <c r="F11" s="3"/>
      <c r="G11" s="3"/>
      <c r="H11" s="3">
        <v>15</v>
      </c>
    </row>
    <row r="12" spans="1:8" x14ac:dyDescent="0.25">
      <c r="A12" s="2" t="s">
        <v>1171</v>
      </c>
      <c r="B12" s="3"/>
      <c r="C12" s="3">
        <v>2</v>
      </c>
      <c r="D12" s="3"/>
      <c r="E12" s="3">
        <v>35</v>
      </c>
      <c r="F12" s="3"/>
      <c r="G12" s="3"/>
      <c r="H12" s="3">
        <v>37</v>
      </c>
    </row>
    <row r="13" spans="1:8" x14ac:dyDescent="0.25">
      <c r="A13" s="2" t="s">
        <v>1172</v>
      </c>
      <c r="B13" s="3">
        <v>2</v>
      </c>
      <c r="C13" s="3"/>
      <c r="D13" s="3">
        <v>3</v>
      </c>
      <c r="E13" s="3">
        <v>11</v>
      </c>
      <c r="F13" s="3"/>
      <c r="G13" s="3"/>
      <c r="H13" s="3">
        <v>16</v>
      </c>
    </row>
    <row r="14" spans="1:8" x14ac:dyDescent="0.25">
      <c r="A14" s="2" t="s">
        <v>1173</v>
      </c>
      <c r="B14" s="3"/>
      <c r="C14" s="3"/>
      <c r="D14" s="3">
        <v>3</v>
      </c>
      <c r="E14" s="3">
        <v>21</v>
      </c>
      <c r="F14" s="3">
        <v>2</v>
      </c>
      <c r="G14" s="3">
        <v>2</v>
      </c>
      <c r="H14" s="3">
        <v>28</v>
      </c>
    </row>
    <row r="15" spans="1:8" x14ac:dyDescent="0.25">
      <c r="A15" s="2" t="s">
        <v>1174</v>
      </c>
      <c r="B15" s="3">
        <v>4</v>
      </c>
      <c r="C15" s="3"/>
      <c r="D15" s="3">
        <v>7</v>
      </c>
      <c r="E15" s="3">
        <v>5</v>
      </c>
      <c r="F15" s="3"/>
      <c r="G15" s="3"/>
      <c r="H15" s="3">
        <v>16</v>
      </c>
    </row>
    <row r="16" spans="1:8" x14ac:dyDescent="0.25">
      <c r="A16" s="2" t="s">
        <v>1175</v>
      </c>
      <c r="B16" s="3">
        <v>1</v>
      </c>
      <c r="C16" s="3"/>
      <c r="D16" s="3">
        <v>1</v>
      </c>
      <c r="E16" s="3">
        <v>12</v>
      </c>
      <c r="F16" s="3"/>
      <c r="G16" s="3">
        <v>1</v>
      </c>
      <c r="H16" s="3">
        <v>15</v>
      </c>
    </row>
    <row r="17" spans="1:8" x14ac:dyDescent="0.25">
      <c r="A17" s="2" t="s">
        <v>1176</v>
      </c>
      <c r="B17" s="3"/>
      <c r="C17" s="3">
        <v>1</v>
      </c>
      <c r="D17" s="3">
        <v>2</v>
      </c>
      <c r="E17" s="3">
        <v>3</v>
      </c>
      <c r="F17" s="3"/>
      <c r="G17" s="3"/>
      <c r="H17" s="3">
        <v>6</v>
      </c>
    </row>
    <row r="18" spans="1:8" x14ac:dyDescent="0.25">
      <c r="A18" s="2" t="s">
        <v>0</v>
      </c>
      <c r="B18" s="3"/>
      <c r="C18" s="3">
        <v>1</v>
      </c>
      <c r="D18" s="3">
        <v>14</v>
      </c>
      <c r="E18" s="3">
        <v>7</v>
      </c>
      <c r="F18" s="3"/>
      <c r="G18" s="3">
        <v>2</v>
      </c>
      <c r="H18" s="3">
        <v>24</v>
      </c>
    </row>
    <row r="19" spans="1:8" x14ac:dyDescent="0.25">
      <c r="A19" s="2" t="s">
        <v>1177</v>
      </c>
      <c r="B19" s="3"/>
      <c r="C19" s="3"/>
      <c r="D19" s="3">
        <v>2</v>
      </c>
      <c r="E19" s="3">
        <v>6</v>
      </c>
      <c r="F19" s="3"/>
      <c r="G19" s="3">
        <v>2</v>
      </c>
      <c r="H19" s="3">
        <v>10</v>
      </c>
    </row>
    <row r="20" spans="1:8" x14ac:dyDescent="0.25">
      <c r="A20" s="2" t="s">
        <v>1178</v>
      </c>
      <c r="B20" s="3"/>
      <c r="C20" s="3"/>
      <c r="D20" s="3">
        <v>1</v>
      </c>
      <c r="E20" s="3">
        <v>1</v>
      </c>
      <c r="F20" s="3"/>
      <c r="G20" s="3">
        <v>1</v>
      </c>
      <c r="H20" s="3">
        <v>3</v>
      </c>
    </row>
    <row r="21" spans="1:8" x14ac:dyDescent="0.25">
      <c r="A21" s="2" t="s">
        <v>1179</v>
      </c>
      <c r="B21" s="3"/>
      <c r="C21" s="3"/>
      <c r="D21" s="3">
        <v>1</v>
      </c>
      <c r="E21" s="3"/>
      <c r="F21" s="3"/>
      <c r="G21" s="3"/>
      <c r="H21" s="3">
        <v>1</v>
      </c>
    </row>
    <row r="22" spans="1:8" x14ac:dyDescent="0.25">
      <c r="A22" s="2" t="s">
        <v>1180</v>
      </c>
      <c r="B22" s="3"/>
      <c r="C22" s="3"/>
      <c r="D22" s="3">
        <v>1</v>
      </c>
      <c r="E22" s="3">
        <v>4</v>
      </c>
      <c r="F22" s="3"/>
      <c r="G22" s="3">
        <v>1</v>
      </c>
      <c r="H22" s="3">
        <v>6</v>
      </c>
    </row>
    <row r="23" spans="1:8" x14ac:dyDescent="0.25">
      <c r="A23" s="2" t="s">
        <v>1181</v>
      </c>
      <c r="B23" s="3"/>
      <c r="C23" s="3"/>
      <c r="D23" s="3">
        <v>1</v>
      </c>
      <c r="E23" s="3">
        <v>3</v>
      </c>
      <c r="F23" s="3"/>
      <c r="G23" s="3">
        <v>1</v>
      </c>
      <c r="H23" s="3">
        <v>5</v>
      </c>
    </row>
    <row r="24" spans="1:8" x14ac:dyDescent="0.25">
      <c r="A24" s="2" t="s">
        <v>1182</v>
      </c>
      <c r="B24" s="3"/>
      <c r="C24" s="3"/>
      <c r="D24" s="3">
        <v>4</v>
      </c>
      <c r="E24" s="3">
        <v>6</v>
      </c>
      <c r="F24" s="3"/>
      <c r="G24" s="3"/>
      <c r="H24" s="3">
        <v>10</v>
      </c>
    </row>
    <row r="25" spans="1:8" x14ac:dyDescent="0.25">
      <c r="A25" s="2" t="s">
        <v>1183</v>
      </c>
      <c r="B25" s="3">
        <v>2</v>
      </c>
      <c r="C25" s="3"/>
      <c r="D25" s="3">
        <v>1</v>
      </c>
      <c r="E25" s="3">
        <v>5</v>
      </c>
      <c r="F25" s="3"/>
      <c r="G25" s="3">
        <v>3</v>
      </c>
      <c r="H25" s="3">
        <v>11</v>
      </c>
    </row>
    <row r="26" spans="1:8" x14ac:dyDescent="0.25">
      <c r="A26" s="2" t="s">
        <v>1184</v>
      </c>
      <c r="B26" s="3"/>
      <c r="C26" s="3">
        <v>2</v>
      </c>
      <c r="D26" s="3">
        <v>4</v>
      </c>
      <c r="E26" s="3">
        <v>9</v>
      </c>
      <c r="F26" s="3"/>
      <c r="G26" s="3">
        <v>2</v>
      </c>
      <c r="H26" s="3">
        <v>17</v>
      </c>
    </row>
    <row r="27" spans="1:8" x14ac:dyDescent="0.25">
      <c r="A27" s="2" t="s">
        <v>1185</v>
      </c>
      <c r="B27" s="3">
        <v>7</v>
      </c>
      <c r="C27" s="3">
        <v>4</v>
      </c>
      <c r="D27" s="3">
        <v>6</v>
      </c>
      <c r="E27" s="3">
        <v>14</v>
      </c>
      <c r="F27" s="3"/>
      <c r="G27" s="3">
        <v>1</v>
      </c>
      <c r="H27" s="3">
        <v>32</v>
      </c>
    </row>
    <row r="28" spans="1:8" x14ac:dyDescent="0.25">
      <c r="A28" s="2" t="s">
        <v>1186</v>
      </c>
      <c r="B28" s="3"/>
      <c r="C28" s="3"/>
      <c r="D28" s="3">
        <v>3</v>
      </c>
      <c r="E28" s="3">
        <v>5</v>
      </c>
      <c r="F28" s="3"/>
      <c r="G28" s="3">
        <v>2</v>
      </c>
      <c r="H28" s="3">
        <v>10</v>
      </c>
    </row>
    <row r="29" spans="1:8" x14ac:dyDescent="0.25">
      <c r="A29" s="2" t="s">
        <v>1187</v>
      </c>
      <c r="B29" s="3">
        <v>9</v>
      </c>
      <c r="C29" s="3"/>
      <c r="D29" s="3">
        <v>3</v>
      </c>
      <c r="E29" s="3">
        <v>23</v>
      </c>
      <c r="F29" s="3"/>
      <c r="G29" s="3">
        <v>1</v>
      </c>
      <c r="H29" s="3">
        <v>36</v>
      </c>
    </row>
    <row r="30" spans="1:8" x14ac:dyDescent="0.25">
      <c r="A30" s="2" t="s">
        <v>1188</v>
      </c>
      <c r="B30" s="3"/>
      <c r="C30" s="3"/>
      <c r="D30" s="3"/>
      <c r="E30" s="3">
        <v>4</v>
      </c>
      <c r="F30" s="3"/>
      <c r="G30" s="3"/>
      <c r="H30" s="3">
        <v>4</v>
      </c>
    </row>
    <row r="31" spans="1:8" x14ac:dyDescent="0.25">
      <c r="A31" s="2" t="s">
        <v>1189</v>
      </c>
      <c r="B31" s="3"/>
      <c r="C31" s="3"/>
      <c r="D31" s="3">
        <v>1</v>
      </c>
      <c r="E31" s="3">
        <v>2</v>
      </c>
      <c r="F31" s="3"/>
      <c r="G31" s="3">
        <v>2</v>
      </c>
      <c r="H31" s="3">
        <v>5</v>
      </c>
    </row>
    <row r="32" spans="1:8" x14ac:dyDescent="0.25">
      <c r="A32" s="2" t="s">
        <v>58</v>
      </c>
      <c r="B32" s="3">
        <v>26</v>
      </c>
      <c r="C32" s="3">
        <v>13</v>
      </c>
      <c r="D32" s="3">
        <v>81</v>
      </c>
      <c r="E32" s="3">
        <v>217</v>
      </c>
      <c r="F32" s="3">
        <v>3</v>
      </c>
      <c r="G32" s="3">
        <v>23</v>
      </c>
      <c r="H32" s="3">
        <v>363</v>
      </c>
    </row>
    <row r="35" spans="2:7" x14ac:dyDescent="0.25">
      <c r="B35" t="s">
        <v>5</v>
      </c>
      <c r="C35" t="s">
        <v>7</v>
      </c>
      <c r="D35" t="s">
        <v>703</v>
      </c>
      <c r="E35" t="s">
        <v>693</v>
      </c>
      <c r="F35" t="s">
        <v>8</v>
      </c>
      <c r="G35" t="s">
        <v>1194</v>
      </c>
    </row>
    <row r="36" spans="2:7" x14ac:dyDescent="0.25">
      <c r="B36">
        <f>B32</f>
        <v>26</v>
      </c>
      <c r="C36">
        <f t="shared" ref="C36:G36" si="0">C32</f>
        <v>13</v>
      </c>
      <c r="D36">
        <f t="shared" si="0"/>
        <v>81</v>
      </c>
      <c r="E36">
        <f t="shared" si="0"/>
        <v>217</v>
      </c>
      <c r="F36">
        <f t="shared" si="0"/>
        <v>3</v>
      </c>
      <c r="G36">
        <f t="shared" si="0"/>
        <v>23</v>
      </c>
    </row>
    <row r="56" spans="1:5" x14ac:dyDescent="0.25">
      <c r="A56" s="1" t="s">
        <v>1190</v>
      </c>
      <c r="B56" s="1" t="s">
        <v>59</v>
      </c>
    </row>
    <row r="57" spans="1:5" x14ac:dyDescent="0.25">
      <c r="B57" t="s">
        <v>1196</v>
      </c>
      <c r="C57" t="s">
        <v>1199</v>
      </c>
      <c r="E57" t="s">
        <v>58</v>
      </c>
    </row>
    <row r="58" spans="1:5" x14ac:dyDescent="0.25">
      <c r="A58" s="1" t="s">
        <v>57</v>
      </c>
      <c r="C58" t="s">
        <v>1198</v>
      </c>
      <c r="D58" t="s">
        <v>1200</v>
      </c>
    </row>
    <row r="59" spans="1:5" x14ac:dyDescent="0.25">
      <c r="A59" s="2" t="s">
        <v>1191</v>
      </c>
      <c r="B59" s="3">
        <v>2</v>
      </c>
      <c r="C59" s="3">
        <v>14</v>
      </c>
      <c r="D59" s="3">
        <v>7</v>
      </c>
      <c r="E59" s="3">
        <v>23</v>
      </c>
    </row>
    <row r="60" spans="1:5" x14ac:dyDescent="0.25">
      <c r="A60" s="2" t="s">
        <v>5</v>
      </c>
      <c r="B60" s="3">
        <v>6</v>
      </c>
      <c r="C60" s="3">
        <v>18</v>
      </c>
      <c r="D60" s="3">
        <v>2</v>
      </c>
      <c r="E60" s="3">
        <v>26</v>
      </c>
    </row>
    <row r="61" spans="1:5" x14ac:dyDescent="0.25">
      <c r="A61" s="2" t="s">
        <v>7</v>
      </c>
      <c r="B61" s="3">
        <v>4</v>
      </c>
      <c r="C61" s="3">
        <v>5</v>
      </c>
      <c r="D61" s="3">
        <v>4</v>
      </c>
      <c r="E61" s="3">
        <v>13</v>
      </c>
    </row>
    <row r="62" spans="1:5" x14ac:dyDescent="0.25">
      <c r="A62" s="2" t="s">
        <v>703</v>
      </c>
      <c r="B62" s="3">
        <v>19</v>
      </c>
      <c r="C62" s="3">
        <v>42</v>
      </c>
      <c r="D62" s="3">
        <v>20</v>
      </c>
      <c r="E62" s="3">
        <v>81</v>
      </c>
    </row>
    <row r="63" spans="1:5" x14ac:dyDescent="0.25">
      <c r="A63" s="2" t="s">
        <v>693</v>
      </c>
      <c r="B63" s="3">
        <v>67</v>
      </c>
      <c r="C63" s="3">
        <v>120</v>
      </c>
      <c r="D63" s="3">
        <v>30</v>
      </c>
      <c r="E63" s="3">
        <v>217</v>
      </c>
    </row>
    <row r="64" spans="1:5" x14ac:dyDescent="0.25">
      <c r="A64" s="2" t="s">
        <v>8</v>
      </c>
      <c r="B64" s="3">
        <v>1</v>
      </c>
      <c r="C64" s="3">
        <v>2</v>
      </c>
      <c r="D64" s="3"/>
      <c r="E64" s="3">
        <v>3</v>
      </c>
    </row>
    <row r="65" spans="1:5" x14ac:dyDescent="0.25">
      <c r="A65" s="2" t="s">
        <v>58</v>
      </c>
      <c r="B65" s="3">
        <v>99</v>
      </c>
      <c r="C65" s="3">
        <v>201</v>
      </c>
      <c r="D65" s="3">
        <v>63</v>
      </c>
      <c r="E65" s="3">
        <v>363</v>
      </c>
    </row>
  </sheetData>
  <pageMargins left="0.511811024" right="0.511811024" top="0.78740157499999996" bottom="0.78740157499999996" header="0.31496062000000002" footer="0.3149606200000000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4"/>
  <sheetViews>
    <sheetView zoomScale="85" zoomScaleNormal="85" workbookViewId="0">
      <selection activeCell="A5" sqref="A5"/>
    </sheetView>
  </sheetViews>
  <sheetFormatPr defaultRowHeight="15" x14ac:dyDescent="0.25"/>
  <cols>
    <col min="1" max="1" width="23.5703125" bestFit="1" customWidth="1"/>
    <col min="2" max="2" width="23.5703125" customWidth="1"/>
    <col min="3" max="3" width="61.42578125" bestFit="1" customWidth="1"/>
    <col min="4" max="4" width="62.85546875" bestFit="1" customWidth="1"/>
    <col min="5" max="5" width="63" customWidth="1"/>
    <col min="6" max="6" width="9" bestFit="1" customWidth="1"/>
    <col min="7" max="7" width="18.140625" bestFit="1" customWidth="1"/>
    <col min="8" max="8" width="15.140625" bestFit="1" customWidth="1"/>
  </cols>
  <sheetData>
    <row r="1" spans="1:8" x14ac:dyDescent="0.25">
      <c r="A1" s="4" t="s">
        <v>687</v>
      </c>
      <c r="B1" s="4" t="s">
        <v>1163</v>
      </c>
      <c r="C1" s="4" t="s">
        <v>688</v>
      </c>
      <c r="D1" s="4" t="s">
        <v>689</v>
      </c>
      <c r="E1" s="4" t="s">
        <v>690</v>
      </c>
      <c r="F1" s="4" t="s">
        <v>1</v>
      </c>
      <c r="G1" s="4" t="s">
        <v>1197</v>
      </c>
      <c r="H1" s="4" t="s">
        <v>1195</v>
      </c>
    </row>
    <row r="2" spans="1:8" ht="25.5" x14ac:dyDescent="0.25">
      <c r="A2" s="5" t="s">
        <v>476</v>
      </c>
      <c r="B2" s="5" t="str">
        <f>SUBSTITUTE(SUBSTITUTE(A2,"CNMP_PG_17_",""),RIGHT(A2,4),"")</f>
        <v>ASCOM</v>
      </c>
      <c r="C2" s="5" t="s">
        <v>477</v>
      </c>
      <c r="D2" s="6" t="s">
        <v>691</v>
      </c>
      <c r="E2" s="6" t="s">
        <v>692</v>
      </c>
      <c r="F2" s="7" t="s">
        <v>693</v>
      </c>
      <c r="G2" s="6"/>
      <c r="H2" s="6" t="s">
        <v>1198</v>
      </c>
    </row>
    <row r="3" spans="1:8" ht="25.5" x14ac:dyDescent="0.25">
      <c r="A3" s="5" t="s">
        <v>648</v>
      </c>
      <c r="B3" s="5" t="str">
        <f t="shared" ref="B3:B66" si="0">SUBSTITUTE(SUBSTITUTE(A3,"CNMP_PG_17_",""),RIGHT(A3,4),"")</f>
        <v>ASCOM</v>
      </c>
      <c r="C3" s="5" t="s">
        <v>649</v>
      </c>
      <c r="D3" s="6" t="s">
        <v>694</v>
      </c>
      <c r="E3" s="6" t="s">
        <v>695</v>
      </c>
      <c r="F3" s="7" t="s">
        <v>7</v>
      </c>
      <c r="G3" s="6" t="s">
        <v>1196</v>
      </c>
      <c r="H3" s="6" t="s">
        <v>1198</v>
      </c>
    </row>
    <row r="4" spans="1:8" ht="25.5" x14ac:dyDescent="0.25">
      <c r="A4" s="5" t="s">
        <v>478</v>
      </c>
      <c r="B4" s="5" t="str">
        <f t="shared" si="0"/>
        <v>ASCOM</v>
      </c>
      <c r="C4" s="5" t="s">
        <v>479</v>
      </c>
      <c r="D4" s="6" t="s">
        <v>696</v>
      </c>
      <c r="E4" s="6" t="s">
        <v>697</v>
      </c>
      <c r="F4" s="7" t="s">
        <v>693</v>
      </c>
      <c r="G4" s="6" t="s">
        <v>1196</v>
      </c>
      <c r="H4" s="6" t="s">
        <v>1198</v>
      </c>
    </row>
    <row r="5" spans="1:8" ht="38.25" x14ac:dyDescent="0.25">
      <c r="A5" s="5" t="s">
        <v>480</v>
      </c>
      <c r="B5" s="5" t="str">
        <f t="shared" si="0"/>
        <v>ASCOM</v>
      </c>
      <c r="C5" s="5" t="s">
        <v>481</v>
      </c>
      <c r="D5" s="8" t="s">
        <v>698</v>
      </c>
      <c r="E5" s="8" t="s">
        <v>699</v>
      </c>
      <c r="F5" s="7" t="s">
        <v>1191</v>
      </c>
      <c r="G5" s="8" t="s">
        <v>1196</v>
      </c>
      <c r="H5" s="8" t="s">
        <v>1198</v>
      </c>
    </row>
    <row r="6" spans="1:8" x14ac:dyDescent="0.25">
      <c r="A6" s="5" t="s">
        <v>470</v>
      </c>
      <c r="B6" s="5" t="str">
        <f t="shared" si="0"/>
        <v>ASCOM</v>
      </c>
      <c r="C6" s="5" t="s">
        <v>700</v>
      </c>
      <c r="D6" s="8" t="s">
        <v>701</v>
      </c>
      <c r="E6" s="8" t="s">
        <v>702</v>
      </c>
      <c r="F6" s="7" t="s">
        <v>703</v>
      </c>
      <c r="G6" s="8" t="s">
        <v>1196</v>
      </c>
      <c r="H6" s="8" t="s">
        <v>1198</v>
      </c>
    </row>
    <row r="7" spans="1:8" ht="25.5" x14ac:dyDescent="0.25">
      <c r="A7" s="5" t="s">
        <v>472</v>
      </c>
      <c r="B7" s="5" t="str">
        <f t="shared" si="0"/>
        <v>ASCOM</v>
      </c>
      <c r="C7" s="5" t="s">
        <v>473</v>
      </c>
      <c r="D7" s="6" t="s">
        <v>704</v>
      </c>
      <c r="E7" s="6" t="s">
        <v>705</v>
      </c>
      <c r="F7" s="7" t="s">
        <v>693</v>
      </c>
      <c r="G7" s="6" t="s">
        <v>1196</v>
      </c>
      <c r="H7" s="6" t="s">
        <v>1198</v>
      </c>
    </row>
    <row r="8" spans="1:8" x14ac:dyDescent="0.25">
      <c r="A8" s="5" t="s">
        <v>469</v>
      </c>
      <c r="B8" s="5" t="str">
        <f t="shared" si="0"/>
        <v>ASCOM</v>
      </c>
      <c r="C8" s="5" t="s">
        <v>40</v>
      </c>
      <c r="D8" s="6" t="s">
        <v>706</v>
      </c>
      <c r="E8" s="6" t="s">
        <v>707</v>
      </c>
      <c r="F8" s="7" t="s">
        <v>693</v>
      </c>
      <c r="G8" s="6" t="s">
        <v>1196</v>
      </c>
      <c r="H8" s="6" t="s">
        <v>1198</v>
      </c>
    </row>
    <row r="9" spans="1:8" ht="25.5" x14ac:dyDescent="0.25">
      <c r="A9" s="5" t="s">
        <v>467</v>
      </c>
      <c r="B9" s="5" t="str">
        <f t="shared" si="0"/>
        <v>ASCOM</v>
      </c>
      <c r="C9" s="5" t="s">
        <v>468</v>
      </c>
      <c r="D9" s="6" t="s">
        <v>708</v>
      </c>
      <c r="E9" s="6" t="s">
        <v>709</v>
      </c>
      <c r="F9" s="7" t="s">
        <v>693</v>
      </c>
      <c r="G9" s="6" t="s">
        <v>1196</v>
      </c>
      <c r="H9" s="6" t="s">
        <v>1198</v>
      </c>
    </row>
    <row r="10" spans="1:8" x14ac:dyDescent="0.25">
      <c r="A10" s="5" t="s">
        <v>482</v>
      </c>
      <c r="B10" s="5" t="str">
        <f t="shared" si="0"/>
        <v>ASCOM</v>
      </c>
      <c r="C10" s="5" t="s">
        <v>483</v>
      </c>
      <c r="D10" s="6" t="s">
        <v>710</v>
      </c>
      <c r="E10" s="8" t="s">
        <v>702</v>
      </c>
      <c r="F10" s="7" t="s">
        <v>703</v>
      </c>
      <c r="G10" s="8" t="s">
        <v>1196</v>
      </c>
      <c r="H10" s="8" t="s">
        <v>1198</v>
      </c>
    </row>
    <row r="11" spans="1:8" ht="25.5" x14ac:dyDescent="0.25">
      <c r="A11" s="5" t="s">
        <v>484</v>
      </c>
      <c r="B11" s="5" t="str">
        <f t="shared" si="0"/>
        <v>ASCOM</v>
      </c>
      <c r="C11" s="5" t="s">
        <v>711</v>
      </c>
      <c r="D11" s="6" t="s">
        <v>712</v>
      </c>
      <c r="E11" s="6" t="s">
        <v>713</v>
      </c>
      <c r="F11" s="7" t="s">
        <v>703</v>
      </c>
      <c r="G11" s="6" t="s">
        <v>1196</v>
      </c>
      <c r="H11" s="6" t="s">
        <v>1198</v>
      </c>
    </row>
    <row r="12" spans="1:8" ht="38.25" x14ac:dyDescent="0.25">
      <c r="A12" s="5" t="s">
        <v>487</v>
      </c>
      <c r="B12" s="5" t="str">
        <f t="shared" si="0"/>
        <v>ASCOM</v>
      </c>
      <c r="C12" s="5" t="s">
        <v>42</v>
      </c>
      <c r="D12" s="6" t="s">
        <v>714</v>
      </c>
      <c r="E12" s="6" t="s">
        <v>715</v>
      </c>
      <c r="F12" s="7" t="s">
        <v>693</v>
      </c>
      <c r="G12" s="6"/>
      <c r="H12" s="6" t="s">
        <v>1198</v>
      </c>
    </row>
    <row r="13" spans="1:8" ht="25.5" x14ac:dyDescent="0.25">
      <c r="A13" s="5" t="s">
        <v>464</v>
      </c>
      <c r="B13" s="5" t="str">
        <f t="shared" si="0"/>
        <v>ASCOM</v>
      </c>
      <c r="C13" s="5" t="s">
        <v>465</v>
      </c>
      <c r="D13" s="6" t="s">
        <v>716</v>
      </c>
      <c r="E13" s="6" t="s">
        <v>717</v>
      </c>
      <c r="F13" s="7" t="s">
        <v>693</v>
      </c>
      <c r="G13" s="6"/>
      <c r="H13" s="6" t="s">
        <v>1198</v>
      </c>
    </row>
    <row r="14" spans="1:8" ht="25.5" x14ac:dyDescent="0.25">
      <c r="A14" s="5" t="s">
        <v>486</v>
      </c>
      <c r="B14" s="5" t="str">
        <f t="shared" si="0"/>
        <v>ASCOM</v>
      </c>
      <c r="C14" s="5" t="s">
        <v>718</v>
      </c>
      <c r="D14" s="6" t="s">
        <v>719</v>
      </c>
      <c r="E14" s="6" t="s">
        <v>720</v>
      </c>
      <c r="F14" s="7" t="s">
        <v>693</v>
      </c>
      <c r="G14" s="6"/>
      <c r="H14" s="6" t="s">
        <v>1198</v>
      </c>
    </row>
    <row r="15" spans="1:8" ht="25.5" x14ac:dyDescent="0.25">
      <c r="A15" s="5" t="s">
        <v>463</v>
      </c>
      <c r="B15" s="5" t="str">
        <f t="shared" si="0"/>
        <v>ASCOM</v>
      </c>
      <c r="C15" s="5" t="s">
        <v>43</v>
      </c>
      <c r="D15" s="6" t="s">
        <v>721</v>
      </c>
      <c r="E15" s="6" t="s">
        <v>722</v>
      </c>
      <c r="F15" s="7" t="s">
        <v>693</v>
      </c>
      <c r="G15" s="6"/>
      <c r="H15" s="6" t="s">
        <v>1198</v>
      </c>
    </row>
    <row r="16" spans="1:8" ht="25.5" x14ac:dyDescent="0.25">
      <c r="A16" s="5" t="s">
        <v>646</v>
      </c>
      <c r="B16" s="5" t="str">
        <f t="shared" si="0"/>
        <v>ASCOM</v>
      </c>
      <c r="C16" s="5" t="s">
        <v>647</v>
      </c>
      <c r="D16" s="6" t="s">
        <v>723</v>
      </c>
      <c r="E16" s="6" t="s">
        <v>724</v>
      </c>
      <c r="F16" s="7" t="s">
        <v>703</v>
      </c>
      <c r="G16" s="6"/>
      <c r="H16" s="6" t="s">
        <v>1198</v>
      </c>
    </row>
    <row r="17" spans="1:8" ht="63.75" x14ac:dyDescent="0.25">
      <c r="A17" s="5" t="s">
        <v>474</v>
      </c>
      <c r="B17" s="5" t="str">
        <f t="shared" si="0"/>
        <v>ASCOM</v>
      </c>
      <c r="C17" s="5" t="s">
        <v>475</v>
      </c>
      <c r="D17" s="6" t="s">
        <v>725</v>
      </c>
      <c r="E17" s="6" t="s">
        <v>726</v>
      </c>
      <c r="F17" s="7" t="s">
        <v>693</v>
      </c>
      <c r="G17" s="6"/>
      <c r="H17" s="6" t="s">
        <v>1198</v>
      </c>
    </row>
    <row r="18" spans="1:8" x14ac:dyDescent="0.25">
      <c r="A18" s="5" t="s">
        <v>485</v>
      </c>
      <c r="B18" s="5" t="str">
        <f t="shared" si="0"/>
        <v>ASCOM</v>
      </c>
      <c r="C18" s="5" t="s">
        <v>41</v>
      </c>
      <c r="D18" s="6" t="s">
        <v>727</v>
      </c>
      <c r="E18" s="6" t="s">
        <v>702</v>
      </c>
      <c r="F18" s="7" t="s">
        <v>703</v>
      </c>
      <c r="G18" s="6" t="s">
        <v>1196</v>
      </c>
      <c r="H18" s="6" t="s">
        <v>1198</v>
      </c>
    </row>
    <row r="19" spans="1:8" ht="25.5" x14ac:dyDescent="0.25">
      <c r="A19" s="5" t="s">
        <v>471</v>
      </c>
      <c r="B19" s="5" t="str">
        <f t="shared" si="0"/>
        <v>ASCOM</v>
      </c>
      <c r="C19" s="5" t="s">
        <v>728</v>
      </c>
      <c r="D19" s="6" t="s">
        <v>729</v>
      </c>
      <c r="E19" s="6" t="s">
        <v>730</v>
      </c>
      <c r="F19" s="7" t="s">
        <v>5</v>
      </c>
      <c r="G19" s="6" t="s">
        <v>1196</v>
      </c>
      <c r="H19" s="6" t="s">
        <v>1198</v>
      </c>
    </row>
    <row r="20" spans="1:8" x14ac:dyDescent="0.25">
      <c r="A20" s="5" t="s">
        <v>466</v>
      </c>
      <c r="B20" s="5" t="str">
        <f t="shared" si="0"/>
        <v>ASCOM</v>
      </c>
      <c r="C20" s="5" t="s">
        <v>60</v>
      </c>
      <c r="D20" s="6" t="s">
        <v>731</v>
      </c>
      <c r="E20" s="6" t="s">
        <v>702</v>
      </c>
      <c r="F20" s="7" t="s">
        <v>703</v>
      </c>
      <c r="G20" s="6"/>
      <c r="H20" s="6" t="s">
        <v>1200</v>
      </c>
    </row>
    <row r="21" spans="1:8" x14ac:dyDescent="0.25">
      <c r="A21" s="5" t="s">
        <v>683</v>
      </c>
      <c r="B21" s="5" t="str">
        <f t="shared" si="0"/>
        <v>AUDIN</v>
      </c>
      <c r="C21" s="5" t="s">
        <v>209</v>
      </c>
      <c r="D21" s="6" t="s">
        <v>732</v>
      </c>
      <c r="E21" s="6" t="s">
        <v>733</v>
      </c>
      <c r="F21" s="7" t="s">
        <v>693</v>
      </c>
      <c r="G21" s="6"/>
      <c r="H21" s="6" t="s">
        <v>1198</v>
      </c>
    </row>
    <row r="22" spans="1:8" x14ac:dyDescent="0.25">
      <c r="A22" s="5" t="s">
        <v>675</v>
      </c>
      <c r="B22" s="5" t="str">
        <f t="shared" si="0"/>
        <v>AUDIN</v>
      </c>
      <c r="C22" s="5" t="s">
        <v>56</v>
      </c>
      <c r="D22" s="6" t="s">
        <v>734</v>
      </c>
      <c r="E22" s="6" t="s">
        <v>702</v>
      </c>
      <c r="F22" s="7" t="s">
        <v>703</v>
      </c>
      <c r="G22" s="6"/>
      <c r="H22" s="6" t="s">
        <v>1198</v>
      </c>
    </row>
    <row r="23" spans="1:8" x14ac:dyDescent="0.25">
      <c r="A23" s="5" t="s">
        <v>678</v>
      </c>
      <c r="B23" s="5" t="str">
        <f t="shared" si="0"/>
        <v>AUDIN</v>
      </c>
      <c r="C23" s="5" t="s">
        <v>54</v>
      </c>
      <c r="D23" s="6" t="s">
        <v>735</v>
      </c>
      <c r="E23" s="6" t="s">
        <v>733</v>
      </c>
      <c r="F23" s="7" t="s">
        <v>693</v>
      </c>
      <c r="G23" s="6"/>
      <c r="H23" s="6" t="s">
        <v>1198</v>
      </c>
    </row>
    <row r="24" spans="1:8" x14ac:dyDescent="0.25">
      <c r="A24" s="5" t="s">
        <v>679</v>
      </c>
      <c r="B24" s="5" t="str">
        <f t="shared" si="0"/>
        <v>AUDIN</v>
      </c>
      <c r="C24" s="5" t="s">
        <v>55</v>
      </c>
      <c r="D24" s="6" t="s">
        <v>735</v>
      </c>
      <c r="E24" s="6" t="s">
        <v>733</v>
      </c>
      <c r="F24" s="7" t="s">
        <v>693</v>
      </c>
      <c r="G24" s="6"/>
      <c r="H24" s="6" t="s">
        <v>1198</v>
      </c>
    </row>
    <row r="25" spans="1:8" x14ac:dyDescent="0.25">
      <c r="A25" s="5" t="s">
        <v>676</v>
      </c>
      <c r="B25" s="5" t="str">
        <f t="shared" si="0"/>
        <v>AUDIN</v>
      </c>
      <c r="C25" s="5" t="s">
        <v>204</v>
      </c>
      <c r="D25" s="6" t="s">
        <v>736</v>
      </c>
      <c r="E25" s="6" t="s">
        <v>702</v>
      </c>
      <c r="F25" s="7" t="s">
        <v>703</v>
      </c>
      <c r="G25" s="6"/>
      <c r="H25" s="6" t="s">
        <v>1198</v>
      </c>
    </row>
    <row r="26" spans="1:8" x14ac:dyDescent="0.25">
      <c r="A26" s="5" t="s">
        <v>677</v>
      </c>
      <c r="B26" s="5" t="str">
        <f t="shared" si="0"/>
        <v>AUDIN</v>
      </c>
      <c r="C26" s="5" t="s">
        <v>205</v>
      </c>
      <c r="D26" s="6" t="s">
        <v>737</v>
      </c>
      <c r="E26" s="6" t="s">
        <v>702</v>
      </c>
      <c r="F26" s="7" t="s">
        <v>703</v>
      </c>
      <c r="G26" s="6"/>
      <c r="H26" s="6" t="s">
        <v>1198</v>
      </c>
    </row>
    <row r="27" spans="1:8" x14ac:dyDescent="0.25">
      <c r="A27" s="5" t="s">
        <v>680</v>
      </c>
      <c r="B27" s="5" t="str">
        <f t="shared" si="0"/>
        <v>AUDIN</v>
      </c>
      <c r="C27" s="5" t="s">
        <v>206</v>
      </c>
      <c r="D27" s="6" t="s">
        <v>738</v>
      </c>
      <c r="E27" s="6" t="s">
        <v>702</v>
      </c>
      <c r="F27" s="7" t="s">
        <v>703</v>
      </c>
      <c r="G27" s="6"/>
      <c r="H27" s="6" t="s">
        <v>1198</v>
      </c>
    </row>
    <row r="28" spans="1:8" x14ac:dyDescent="0.25">
      <c r="A28" s="5" t="s">
        <v>681</v>
      </c>
      <c r="B28" s="5" t="str">
        <f t="shared" si="0"/>
        <v>AUDIN</v>
      </c>
      <c r="C28" s="5" t="s">
        <v>207</v>
      </c>
      <c r="D28" s="6" t="s">
        <v>736</v>
      </c>
      <c r="E28" s="6" t="s">
        <v>702</v>
      </c>
      <c r="F28" s="7" t="s">
        <v>703</v>
      </c>
      <c r="G28" s="6"/>
      <c r="H28" s="6" t="s">
        <v>1198</v>
      </c>
    </row>
    <row r="29" spans="1:8" x14ac:dyDescent="0.25">
      <c r="A29" s="5" t="s">
        <v>684</v>
      </c>
      <c r="B29" s="5" t="str">
        <f t="shared" si="0"/>
        <v>AUDIN</v>
      </c>
      <c r="C29" s="5" t="s">
        <v>210</v>
      </c>
      <c r="D29" s="6" t="s">
        <v>739</v>
      </c>
      <c r="E29" s="6" t="s">
        <v>733</v>
      </c>
      <c r="F29" s="7" t="s">
        <v>693</v>
      </c>
      <c r="G29" s="6"/>
      <c r="H29" s="6" t="s">
        <v>1198</v>
      </c>
    </row>
    <row r="30" spans="1:8" x14ac:dyDescent="0.25">
      <c r="A30" s="5" t="s">
        <v>682</v>
      </c>
      <c r="B30" s="5" t="str">
        <f t="shared" si="0"/>
        <v>AUDIN</v>
      </c>
      <c r="C30" s="5" t="s">
        <v>208</v>
      </c>
      <c r="D30" s="6" t="s">
        <v>739</v>
      </c>
      <c r="E30" s="6" t="s">
        <v>702</v>
      </c>
      <c r="F30" s="7" t="s">
        <v>703</v>
      </c>
      <c r="G30" s="6"/>
      <c r="H30" s="6" t="s">
        <v>1198</v>
      </c>
    </row>
    <row r="31" spans="1:8" x14ac:dyDescent="0.25">
      <c r="A31" s="5" t="s">
        <v>673</v>
      </c>
      <c r="B31" s="5" t="str">
        <f t="shared" si="0"/>
        <v>AUDIN</v>
      </c>
      <c r="C31" s="5" t="s">
        <v>35</v>
      </c>
      <c r="D31" s="6" t="s">
        <v>740</v>
      </c>
      <c r="E31" s="6" t="s">
        <v>702</v>
      </c>
      <c r="F31" s="7" t="s">
        <v>703</v>
      </c>
      <c r="G31" s="6"/>
      <c r="H31" s="6" t="s">
        <v>1198</v>
      </c>
    </row>
    <row r="32" spans="1:8" x14ac:dyDescent="0.25">
      <c r="A32" s="5" t="s">
        <v>674</v>
      </c>
      <c r="B32" s="5" t="str">
        <f t="shared" si="0"/>
        <v>AUDIN</v>
      </c>
      <c r="C32" s="5" t="s">
        <v>36</v>
      </c>
      <c r="D32" s="6" t="s">
        <v>738</v>
      </c>
      <c r="E32" s="6" t="s">
        <v>702</v>
      </c>
      <c r="F32" s="7" t="s">
        <v>703</v>
      </c>
      <c r="G32" s="6"/>
      <c r="H32" s="6" t="s">
        <v>1198</v>
      </c>
    </row>
    <row r="33" spans="1:8" x14ac:dyDescent="0.25">
      <c r="A33" s="9" t="s">
        <v>381</v>
      </c>
      <c r="B33" s="5" t="str">
        <f t="shared" si="0"/>
        <v>CALJ</v>
      </c>
      <c r="C33" s="9" t="s">
        <v>16</v>
      </c>
      <c r="D33" s="9" t="s">
        <v>703</v>
      </c>
      <c r="E33" s="6" t="s">
        <v>702</v>
      </c>
      <c r="F33" s="7" t="s">
        <v>703</v>
      </c>
      <c r="G33" s="6"/>
      <c r="H33" s="6" t="s">
        <v>1198</v>
      </c>
    </row>
    <row r="34" spans="1:8" ht="25.5" x14ac:dyDescent="0.25">
      <c r="A34" s="9" t="s">
        <v>385</v>
      </c>
      <c r="B34" s="5" t="str">
        <f t="shared" si="0"/>
        <v>CALJ</v>
      </c>
      <c r="C34" s="9" t="s">
        <v>19</v>
      </c>
      <c r="D34" s="9" t="s">
        <v>741</v>
      </c>
      <c r="E34" s="10" t="s">
        <v>742</v>
      </c>
      <c r="F34" s="7" t="s">
        <v>693</v>
      </c>
      <c r="G34" s="10"/>
      <c r="H34" s="10" t="s">
        <v>1198</v>
      </c>
    </row>
    <row r="35" spans="1:8" ht="25.5" x14ac:dyDescent="0.25">
      <c r="A35" s="9" t="s">
        <v>403</v>
      </c>
      <c r="B35" s="5" t="str">
        <f t="shared" si="0"/>
        <v>CALJ</v>
      </c>
      <c r="C35" s="9" t="s">
        <v>144</v>
      </c>
      <c r="D35" s="9" t="s">
        <v>743</v>
      </c>
      <c r="E35" s="10" t="s">
        <v>744</v>
      </c>
      <c r="F35" s="7" t="s">
        <v>693</v>
      </c>
      <c r="G35" s="10"/>
      <c r="H35" s="10" t="s">
        <v>1198</v>
      </c>
    </row>
    <row r="36" spans="1:8" ht="25.5" x14ac:dyDescent="0.25">
      <c r="A36" s="9" t="s">
        <v>263</v>
      </c>
      <c r="B36" s="5" t="str">
        <f t="shared" si="0"/>
        <v>CCAF</v>
      </c>
      <c r="C36" s="9" t="s">
        <v>14</v>
      </c>
      <c r="D36" s="10" t="s">
        <v>745</v>
      </c>
      <c r="E36" s="6" t="s">
        <v>702</v>
      </c>
      <c r="F36" s="7" t="s">
        <v>703</v>
      </c>
      <c r="G36" s="6"/>
      <c r="H36" s="6" t="s">
        <v>1198</v>
      </c>
    </row>
    <row r="37" spans="1:8" ht="25.5" x14ac:dyDescent="0.25">
      <c r="A37" s="9" t="s">
        <v>261</v>
      </c>
      <c r="B37" s="5" t="str">
        <f t="shared" si="0"/>
        <v>CCAF</v>
      </c>
      <c r="C37" s="9" t="s">
        <v>12</v>
      </c>
      <c r="D37" s="10" t="s">
        <v>746</v>
      </c>
      <c r="E37" s="6" t="s">
        <v>702</v>
      </c>
      <c r="F37" s="7" t="s">
        <v>703</v>
      </c>
      <c r="G37" s="6"/>
      <c r="H37" s="6" t="s">
        <v>1198</v>
      </c>
    </row>
    <row r="38" spans="1:8" ht="102" x14ac:dyDescent="0.25">
      <c r="A38" s="9" t="s">
        <v>262</v>
      </c>
      <c r="B38" s="5" t="str">
        <f t="shared" si="0"/>
        <v>CCAF</v>
      </c>
      <c r="C38" s="9" t="s">
        <v>13</v>
      </c>
      <c r="D38" s="10" t="s">
        <v>747</v>
      </c>
      <c r="E38" s="10" t="s">
        <v>748</v>
      </c>
      <c r="F38" s="7" t="s">
        <v>693</v>
      </c>
      <c r="G38" s="10"/>
      <c r="H38" s="10" t="s">
        <v>1198</v>
      </c>
    </row>
    <row r="39" spans="1:8" x14ac:dyDescent="0.25">
      <c r="A39" s="5" t="s">
        <v>274</v>
      </c>
      <c r="B39" s="5" t="str">
        <f t="shared" si="0"/>
        <v>CDDF</v>
      </c>
      <c r="C39" s="5" t="s">
        <v>749</v>
      </c>
      <c r="D39" s="5" t="s">
        <v>750</v>
      </c>
      <c r="E39" s="6" t="s">
        <v>702</v>
      </c>
      <c r="F39" s="7" t="s">
        <v>703</v>
      </c>
      <c r="G39" s="6"/>
      <c r="H39" s="6" t="s">
        <v>1198</v>
      </c>
    </row>
    <row r="40" spans="1:8" x14ac:dyDescent="0.25">
      <c r="A40" s="5" t="s">
        <v>267</v>
      </c>
      <c r="B40" s="5" t="str">
        <f t="shared" si="0"/>
        <v>CDDF</v>
      </c>
      <c r="C40" s="5" t="s">
        <v>77</v>
      </c>
      <c r="D40" s="5" t="s">
        <v>751</v>
      </c>
      <c r="E40" s="6" t="s">
        <v>752</v>
      </c>
      <c r="F40" s="7" t="s">
        <v>693</v>
      </c>
      <c r="G40" s="6"/>
      <c r="H40" s="6" t="s">
        <v>1198</v>
      </c>
    </row>
    <row r="41" spans="1:8" ht="25.5" x14ac:dyDescent="0.25">
      <c r="A41" s="5" t="s">
        <v>273</v>
      </c>
      <c r="B41" s="5" t="str">
        <f t="shared" si="0"/>
        <v>CDDF</v>
      </c>
      <c r="C41" s="5" t="s">
        <v>81</v>
      </c>
      <c r="D41" s="5" t="s">
        <v>753</v>
      </c>
      <c r="E41" s="6" t="s">
        <v>754</v>
      </c>
      <c r="F41" s="7" t="s">
        <v>693</v>
      </c>
      <c r="G41" s="6"/>
      <c r="H41" s="6" t="s">
        <v>1198</v>
      </c>
    </row>
    <row r="42" spans="1:8" x14ac:dyDescent="0.25">
      <c r="A42" s="5" t="s">
        <v>284</v>
      </c>
      <c r="B42" s="5" t="str">
        <f t="shared" si="0"/>
        <v>CDDF</v>
      </c>
      <c r="C42" s="5" t="s">
        <v>89</v>
      </c>
      <c r="D42" s="5" t="s">
        <v>750</v>
      </c>
      <c r="E42" s="6" t="s">
        <v>702</v>
      </c>
      <c r="F42" s="7" t="s">
        <v>703</v>
      </c>
      <c r="G42" s="6"/>
      <c r="H42" s="6" t="s">
        <v>1198</v>
      </c>
    </row>
    <row r="43" spans="1:8" ht="25.5" x14ac:dyDescent="0.25">
      <c r="A43" s="5" t="s">
        <v>286</v>
      </c>
      <c r="B43" s="5" t="str">
        <f t="shared" si="0"/>
        <v>CDDF</v>
      </c>
      <c r="C43" s="5" t="s">
        <v>91</v>
      </c>
      <c r="D43" s="5" t="s">
        <v>755</v>
      </c>
      <c r="E43" s="6" t="s">
        <v>756</v>
      </c>
      <c r="F43" s="7" t="s">
        <v>7</v>
      </c>
      <c r="G43" s="6"/>
      <c r="H43" s="6" t="s">
        <v>1198</v>
      </c>
    </row>
    <row r="44" spans="1:8" x14ac:dyDescent="0.25">
      <c r="A44" s="5" t="s">
        <v>285</v>
      </c>
      <c r="B44" s="5" t="str">
        <f t="shared" si="0"/>
        <v>CDDF</v>
      </c>
      <c r="C44" s="5" t="s">
        <v>90</v>
      </c>
      <c r="D44" s="5" t="s">
        <v>757</v>
      </c>
      <c r="E44" s="6" t="s">
        <v>702</v>
      </c>
      <c r="F44" s="7" t="s">
        <v>703</v>
      </c>
      <c r="G44" s="6"/>
      <c r="H44" s="6" t="s">
        <v>1198</v>
      </c>
    </row>
    <row r="45" spans="1:8" x14ac:dyDescent="0.25">
      <c r="A45" s="5" t="s">
        <v>266</v>
      </c>
      <c r="B45" s="5" t="str">
        <f t="shared" si="0"/>
        <v>CDDF</v>
      </c>
      <c r="C45" s="5" t="s">
        <v>76</v>
      </c>
      <c r="D45" s="5" t="s">
        <v>758</v>
      </c>
      <c r="E45" s="6" t="s">
        <v>759</v>
      </c>
      <c r="F45" s="7" t="s">
        <v>703</v>
      </c>
      <c r="G45" s="6"/>
      <c r="H45" s="6" t="s">
        <v>1198</v>
      </c>
    </row>
    <row r="46" spans="1:8" ht="25.5" x14ac:dyDescent="0.25">
      <c r="A46" s="5" t="s">
        <v>283</v>
      </c>
      <c r="B46" s="5" t="str">
        <f t="shared" si="0"/>
        <v>CDDF</v>
      </c>
      <c r="C46" s="5" t="s">
        <v>88</v>
      </c>
      <c r="D46" s="5" t="s">
        <v>693</v>
      </c>
      <c r="E46" s="6" t="s">
        <v>760</v>
      </c>
      <c r="F46" s="7" t="s">
        <v>693</v>
      </c>
      <c r="G46" s="6"/>
      <c r="H46" s="6" t="s">
        <v>1198</v>
      </c>
    </row>
    <row r="47" spans="1:8" x14ac:dyDescent="0.25">
      <c r="A47" s="5" t="s">
        <v>271</v>
      </c>
      <c r="B47" s="5" t="str">
        <f t="shared" si="0"/>
        <v>CDDF</v>
      </c>
      <c r="C47" s="5" t="s">
        <v>80</v>
      </c>
      <c r="D47" s="5" t="s">
        <v>750</v>
      </c>
      <c r="E47" s="6" t="s">
        <v>702</v>
      </c>
      <c r="F47" s="7" t="s">
        <v>703</v>
      </c>
      <c r="G47" s="6"/>
      <c r="H47" s="6" t="s">
        <v>1198</v>
      </c>
    </row>
    <row r="48" spans="1:8" ht="25.5" x14ac:dyDescent="0.25">
      <c r="A48" s="5" t="s">
        <v>269</v>
      </c>
      <c r="B48" s="5" t="str">
        <f t="shared" si="0"/>
        <v>CDDF</v>
      </c>
      <c r="C48" s="5" t="s">
        <v>78</v>
      </c>
      <c r="D48" s="5" t="s">
        <v>755</v>
      </c>
      <c r="E48" s="6" t="s">
        <v>761</v>
      </c>
      <c r="F48" s="7" t="s">
        <v>693</v>
      </c>
      <c r="G48" s="6"/>
      <c r="H48" s="6" t="s">
        <v>1198</v>
      </c>
    </row>
    <row r="49" spans="1:8" x14ac:dyDescent="0.25">
      <c r="A49" s="5" t="s">
        <v>272</v>
      </c>
      <c r="B49" s="5" t="str">
        <f t="shared" si="0"/>
        <v>CDDF</v>
      </c>
      <c r="C49" s="5" t="s">
        <v>212</v>
      </c>
      <c r="D49" s="5" t="s">
        <v>694</v>
      </c>
      <c r="E49" s="6" t="s">
        <v>733</v>
      </c>
      <c r="F49" s="7" t="s">
        <v>693</v>
      </c>
      <c r="G49" s="6"/>
      <c r="H49" s="6" t="s">
        <v>1198</v>
      </c>
    </row>
    <row r="50" spans="1:8" ht="51" x14ac:dyDescent="0.25">
      <c r="A50" s="5" t="s">
        <v>275</v>
      </c>
      <c r="B50" s="5" t="str">
        <f t="shared" si="0"/>
        <v>CDDF</v>
      </c>
      <c r="C50" s="5" t="s">
        <v>82</v>
      </c>
      <c r="D50" s="5" t="s">
        <v>762</v>
      </c>
      <c r="E50" s="6" t="s">
        <v>763</v>
      </c>
      <c r="F50" s="7" t="s">
        <v>693</v>
      </c>
      <c r="G50" s="6"/>
      <c r="H50" s="6" t="s">
        <v>1198</v>
      </c>
    </row>
    <row r="51" spans="1:8" ht="25.5" x14ac:dyDescent="0.25">
      <c r="A51" s="5" t="s">
        <v>264</v>
      </c>
      <c r="B51" s="5" t="str">
        <f t="shared" si="0"/>
        <v>CDDF</v>
      </c>
      <c r="C51" s="5" t="s">
        <v>74</v>
      </c>
      <c r="D51" s="5" t="s">
        <v>764</v>
      </c>
      <c r="E51" s="6" t="s">
        <v>765</v>
      </c>
      <c r="F51" s="7" t="s">
        <v>1191</v>
      </c>
      <c r="G51" s="6"/>
      <c r="H51" s="6" t="s">
        <v>1198</v>
      </c>
    </row>
    <row r="52" spans="1:8" x14ac:dyDescent="0.25">
      <c r="A52" s="5" t="s">
        <v>265</v>
      </c>
      <c r="B52" s="5" t="str">
        <f t="shared" si="0"/>
        <v>CDDF</v>
      </c>
      <c r="C52" s="5" t="s">
        <v>75</v>
      </c>
      <c r="D52" s="5" t="s">
        <v>753</v>
      </c>
      <c r="E52" s="6" t="s">
        <v>733</v>
      </c>
      <c r="F52" s="7" t="s">
        <v>693</v>
      </c>
      <c r="G52" s="6"/>
      <c r="H52" s="6" t="s">
        <v>1198</v>
      </c>
    </row>
    <row r="53" spans="1:8" ht="25.5" x14ac:dyDescent="0.25">
      <c r="A53" s="5" t="s">
        <v>631</v>
      </c>
      <c r="B53" s="5" t="str">
        <f t="shared" si="0"/>
        <v>CIJ</v>
      </c>
      <c r="C53" s="5" t="s">
        <v>184</v>
      </c>
      <c r="D53" s="6" t="s">
        <v>766</v>
      </c>
      <c r="E53" s="6" t="s">
        <v>767</v>
      </c>
      <c r="F53" s="7" t="s">
        <v>693</v>
      </c>
      <c r="G53" s="6"/>
      <c r="H53" s="6" t="s">
        <v>1198</v>
      </c>
    </row>
    <row r="54" spans="1:8" ht="63.75" x14ac:dyDescent="0.25">
      <c r="A54" s="5" t="s">
        <v>632</v>
      </c>
      <c r="B54" s="5" t="str">
        <f t="shared" si="0"/>
        <v>CIJ</v>
      </c>
      <c r="C54" s="5" t="s">
        <v>768</v>
      </c>
      <c r="D54" s="6" t="s">
        <v>769</v>
      </c>
      <c r="E54" s="6" t="s">
        <v>770</v>
      </c>
      <c r="F54" s="7" t="s">
        <v>693</v>
      </c>
      <c r="G54" s="6"/>
      <c r="H54" s="6" t="s">
        <v>1198</v>
      </c>
    </row>
    <row r="55" spans="1:8" ht="25.5" x14ac:dyDescent="0.25">
      <c r="A55" s="5" t="s">
        <v>655</v>
      </c>
      <c r="B55" s="5" t="str">
        <f t="shared" si="0"/>
        <v>CIJ</v>
      </c>
      <c r="C55" s="5" t="s">
        <v>198</v>
      </c>
      <c r="D55" s="6" t="s">
        <v>771</v>
      </c>
      <c r="E55" s="6" t="s">
        <v>772</v>
      </c>
      <c r="F55" s="7" t="s">
        <v>7</v>
      </c>
      <c r="G55" s="6"/>
      <c r="H55" s="6" t="s">
        <v>1198</v>
      </c>
    </row>
    <row r="56" spans="1:8" ht="63.75" x14ac:dyDescent="0.25">
      <c r="A56" s="5" t="s">
        <v>629</v>
      </c>
      <c r="B56" s="5" t="str">
        <f t="shared" si="0"/>
        <v>CIJ</v>
      </c>
      <c r="C56" s="5" t="s">
        <v>773</v>
      </c>
      <c r="D56" s="6" t="s">
        <v>774</v>
      </c>
      <c r="E56" s="6" t="s">
        <v>775</v>
      </c>
      <c r="F56" s="7" t="s">
        <v>8</v>
      </c>
      <c r="G56" s="6"/>
      <c r="H56" s="6" t="s">
        <v>1198</v>
      </c>
    </row>
    <row r="57" spans="1:8" ht="25.5" x14ac:dyDescent="0.25">
      <c r="A57" s="5" t="s">
        <v>630</v>
      </c>
      <c r="B57" s="5" t="str">
        <f t="shared" si="0"/>
        <v>CIJ</v>
      </c>
      <c r="C57" s="5" t="s">
        <v>183</v>
      </c>
      <c r="D57" s="6" t="s">
        <v>776</v>
      </c>
      <c r="E57" s="6" t="s">
        <v>777</v>
      </c>
      <c r="F57" s="7" t="s">
        <v>693</v>
      </c>
      <c r="G57" s="6"/>
      <c r="H57" s="6" t="s">
        <v>1198</v>
      </c>
    </row>
    <row r="58" spans="1:8" x14ac:dyDescent="0.25">
      <c r="A58" s="5" t="s">
        <v>459</v>
      </c>
      <c r="B58" s="5" t="str">
        <f t="shared" si="0"/>
        <v>CN</v>
      </c>
      <c r="C58" s="5" t="s">
        <v>167</v>
      </c>
      <c r="D58" s="5" t="s">
        <v>778</v>
      </c>
      <c r="E58" s="5" t="s">
        <v>733</v>
      </c>
      <c r="F58" s="7" t="s">
        <v>693</v>
      </c>
      <c r="G58" s="5"/>
      <c r="H58" s="5" t="s">
        <v>1198</v>
      </c>
    </row>
    <row r="59" spans="1:8" x14ac:dyDescent="0.25">
      <c r="A59" s="5" t="s">
        <v>458</v>
      </c>
      <c r="B59" s="5" t="str">
        <f t="shared" si="0"/>
        <v>CN</v>
      </c>
      <c r="C59" s="5" t="s">
        <v>46</v>
      </c>
      <c r="D59" s="5" t="s">
        <v>779</v>
      </c>
      <c r="E59" s="5" t="s">
        <v>780</v>
      </c>
      <c r="F59" s="7" t="s">
        <v>693</v>
      </c>
      <c r="G59" s="5"/>
      <c r="H59" s="5" t="s">
        <v>1198</v>
      </c>
    </row>
    <row r="60" spans="1:8" ht="25.5" x14ac:dyDescent="0.25">
      <c r="A60" s="5" t="s">
        <v>456</v>
      </c>
      <c r="B60" s="5" t="str">
        <f t="shared" si="0"/>
        <v>CN</v>
      </c>
      <c r="C60" s="5" t="s">
        <v>165</v>
      </c>
      <c r="D60" s="5" t="s">
        <v>781</v>
      </c>
      <c r="E60" s="5" t="s">
        <v>782</v>
      </c>
      <c r="F60" s="7" t="s">
        <v>693</v>
      </c>
      <c r="G60" s="5" t="s">
        <v>1196</v>
      </c>
      <c r="H60" s="5" t="s">
        <v>1198</v>
      </c>
    </row>
    <row r="61" spans="1:8" ht="25.5" x14ac:dyDescent="0.25">
      <c r="A61" s="5" t="s">
        <v>656</v>
      </c>
      <c r="B61" s="5" t="str">
        <f t="shared" si="0"/>
        <v>CN</v>
      </c>
      <c r="C61" s="5" t="s">
        <v>213</v>
      </c>
      <c r="D61" s="5" t="s">
        <v>783</v>
      </c>
      <c r="E61" s="5" t="s">
        <v>784</v>
      </c>
      <c r="F61" s="7" t="s">
        <v>693</v>
      </c>
      <c r="G61" s="5"/>
      <c r="H61" s="5" t="s">
        <v>1198</v>
      </c>
    </row>
    <row r="62" spans="1:8" x14ac:dyDescent="0.25">
      <c r="A62" s="5" t="s">
        <v>460</v>
      </c>
      <c r="B62" s="5" t="str">
        <f t="shared" si="0"/>
        <v>CN</v>
      </c>
      <c r="C62" s="5" t="s">
        <v>168</v>
      </c>
      <c r="D62" s="5" t="s">
        <v>750</v>
      </c>
      <c r="E62" s="5" t="s">
        <v>785</v>
      </c>
      <c r="F62" s="7" t="s">
        <v>703</v>
      </c>
      <c r="G62" s="5"/>
      <c r="H62" s="5" t="s">
        <v>1198</v>
      </c>
    </row>
    <row r="63" spans="1:8" ht="25.5" x14ac:dyDescent="0.25">
      <c r="A63" s="5" t="s">
        <v>619</v>
      </c>
      <c r="B63" s="5" t="str">
        <f t="shared" si="0"/>
        <v>CN</v>
      </c>
      <c r="C63" s="5" t="s">
        <v>180</v>
      </c>
      <c r="D63" s="5" t="s">
        <v>778</v>
      </c>
      <c r="E63" s="5" t="s">
        <v>786</v>
      </c>
      <c r="F63" s="7" t="s">
        <v>693</v>
      </c>
      <c r="G63" s="5"/>
      <c r="H63" s="5" t="s">
        <v>1198</v>
      </c>
    </row>
    <row r="64" spans="1:8" ht="25.5" x14ac:dyDescent="0.25">
      <c r="A64" s="5" t="s">
        <v>620</v>
      </c>
      <c r="B64" s="5" t="str">
        <f t="shared" si="0"/>
        <v>CN</v>
      </c>
      <c r="C64" s="5" t="s">
        <v>181</v>
      </c>
      <c r="D64" s="5" t="s">
        <v>787</v>
      </c>
      <c r="E64" s="5" t="s">
        <v>786</v>
      </c>
      <c r="F64" s="7" t="s">
        <v>693</v>
      </c>
      <c r="G64" s="5"/>
      <c r="H64" s="5" t="s">
        <v>1198</v>
      </c>
    </row>
    <row r="65" spans="1:8" x14ac:dyDescent="0.25">
      <c r="A65" s="5" t="s">
        <v>444</v>
      </c>
      <c r="B65" s="5" t="str">
        <f t="shared" si="0"/>
        <v>CN</v>
      </c>
      <c r="C65" s="5" t="s">
        <v>157</v>
      </c>
      <c r="D65" s="5" t="s">
        <v>778</v>
      </c>
      <c r="E65" s="5" t="s">
        <v>733</v>
      </c>
      <c r="F65" s="7" t="s">
        <v>693</v>
      </c>
      <c r="G65" s="5"/>
      <c r="H65" s="5" t="s">
        <v>1198</v>
      </c>
    </row>
    <row r="66" spans="1:8" x14ac:dyDescent="0.25">
      <c r="A66" s="5" t="s">
        <v>447</v>
      </c>
      <c r="B66" s="5" t="str">
        <f t="shared" si="0"/>
        <v>CN</v>
      </c>
      <c r="C66" s="5" t="s">
        <v>158</v>
      </c>
      <c r="D66" s="5" t="s">
        <v>788</v>
      </c>
      <c r="E66" s="5" t="s">
        <v>733</v>
      </c>
      <c r="F66" s="7" t="s">
        <v>693</v>
      </c>
      <c r="G66" s="5"/>
      <c r="H66" s="5" t="s">
        <v>1198</v>
      </c>
    </row>
    <row r="67" spans="1:8" x14ac:dyDescent="0.25">
      <c r="A67" s="5" t="s">
        <v>443</v>
      </c>
      <c r="B67" s="5" t="str">
        <f t="shared" ref="B67:B130" si="1">SUBSTITUTE(SUBSTITUTE(A67,"CNMP_PG_17_",""),RIGHT(A67,4),"")</f>
        <v>CN</v>
      </c>
      <c r="C67" s="5" t="s">
        <v>156</v>
      </c>
      <c r="D67" s="5" t="s">
        <v>778</v>
      </c>
      <c r="E67" s="5" t="s">
        <v>789</v>
      </c>
      <c r="F67" s="7" t="s">
        <v>693</v>
      </c>
      <c r="G67" s="5"/>
      <c r="H67" s="5" t="s">
        <v>1198</v>
      </c>
    </row>
    <row r="68" spans="1:8" x14ac:dyDescent="0.25">
      <c r="A68" s="5" t="s">
        <v>449</v>
      </c>
      <c r="B68" s="5" t="str">
        <f t="shared" si="1"/>
        <v>CN</v>
      </c>
      <c r="C68" s="5" t="s">
        <v>160</v>
      </c>
      <c r="D68" s="5" t="s">
        <v>790</v>
      </c>
      <c r="E68" s="5" t="s">
        <v>791</v>
      </c>
      <c r="F68" s="7" t="s">
        <v>693</v>
      </c>
      <c r="G68" s="5"/>
      <c r="H68" s="5" t="s">
        <v>1198</v>
      </c>
    </row>
    <row r="69" spans="1:8" x14ac:dyDescent="0.25">
      <c r="A69" s="5" t="s">
        <v>450</v>
      </c>
      <c r="B69" s="5" t="str">
        <f t="shared" si="1"/>
        <v>CN</v>
      </c>
      <c r="C69" s="5" t="s">
        <v>161</v>
      </c>
      <c r="D69" s="5" t="s">
        <v>778</v>
      </c>
      <c r="E69" s="5" t="s">
        <v>733</v>
      </c>
      <c r="F69" s="7" t="s">
        <v>693</v>
      </c>
      <c r="G69" s="5"/>
      <c r="H69" s="5" t="s">
        <v>1198</v>
      </c>
    </row>
    <row r="70" spans="1:8" ht="25.5" x14ac:dyDescent="0.25">
      <c r="A70" s="5" t="s">
        <v>452</v>
      </c>
      <c r="B70" s="5" t="str">
        <f t="shared" si="1"/>
        <v>CN</v>
      </c>
      <c r="C70" s="5" t="s">
        <v>163</v>
      </c>
      <c r="D70" s="5" t="s">
        <v>778</v>
      </c>
      <c r="E70" s="5" t="s">
        <v>792</v>
      </c>
      <c r="F70" s="7" t="s">
        <v>693</v>
      </c>
      <c r="G70" s="5"/>
      <c r="H70" s="5" t="s">
        <v>1198</v>
      </c>
    </row>
    <row r="71" spans="1:8" ht="25.5" x14ac:dyDescent="0.25">
      <c r="A71" s="5" t="s">
        <v>793</v>
      </c>
      <c r="B71" s="5" t="str">
        <f t="shared" si="1"/>
        <v>CN</v>
      </c>
      <c r="C71" s="5" t="s">
        <v>794</v>
      </c>
      <c r="D71" s="5" t="s">
        <v>2</v>
      </c>
      <c r="E71" s="5" t="s">
        <v>795</v>
      </c>
      <c r="F71" s="7" t="s">
        <v>693</v>
      </c>
      <c r="G71" s="5"/>
      <c r="H71" s="5" t="s">
        <v>1198</v>
      </c>
    </row>
    <row r="72" spans="1:8" ht="25.5" x14ac:dyDescent="0.25">
      <c r="A72" s="5" t="s">
        <v>462</v>
      </c>
      <c r="B72" s="5" t="str">
        <f t="shared" si="1"/>
        <v>CN</v>
      </c>
      <c r="C72" s="5" t="s">
        <v>170</v>
      </c>
      <c r="D72" s="5" t="s">
        <v>779</v>
      </c>
      <c r="E72" s="5" t="s">
        <v>796</v>
      </c>
      <c r="F72" s="7" t="s">
        <v>693</v>
      </c>
      <c r="G72" s="5"/>
      <c r="H72" s="5" t="s">
        <v>1200</v>
      </c>
    </row>
    <row r="73" spans="1:8" x14ac:dyDescent="0.25">
      <c r="A73" s="5" t="s">
        <v>492</v>
      </c>
      <c r="B73" s="5" t="str">
        <f t="shared" si="1"/>
        <v>COGP</v>
      </c>
      <c r="C73" s="5" t="s">
        <v>493</v>
      </c>
      <c r="D73" s="5" t="s">
        <v>797</v>
      </c>
      <c r="E73" s="5" t="s">
        <v>798</v>
      </c>
      <c r="F73" s="7" t="s">
        <v>693</v>
      </c>
      <c r="G73" s="5"/>
      <c r="H73" s="5" t="s">
        <v>1198</v>
      </c>
    </row>
    <row r="74" spans="1:8" x14ac:dyDescent="0.25">
      <c r="A74" s="5" t="s">
        <v>490</v>
      </c>
      <c r="B74" s="5" t="str">
        <f t="shared" si="1"/>
        <v>COGP</v>
      </c>
      <c r="C74" s="5" t="s">
        <v>491</v>
      </c>
      <c r="D74" s="5" t="s">
        <v>797</v>
      </c>
      <c r="E74" s="5" t="s">
        <v>798</v>
      </c>
      <c r="F74" s="7" t="s">
        <v>693</v>
      </c>
      <c r="G74" s="5"/>
      <c r="H74" s="5" t="s">
        <v>1198</v>
      </c>
    </row>
    <row r="75" spans="1:8" x14ac:dyDescent="0.25">
      <c r="A75" s="5" t="s">
        <v>514</v>
      </c>
      <c r="B75" s="5" t="str">
        <f t="shared" si="1"/>
        <v>COGP</v>
      </c>
      <c r="C75" s="5" t="s">
        <v>515</v>
      </c>
      <c r="D75" s="5" t="s">
        <v>799</v>
      </c>
      <c r="E75" s="5" t="s">
        <v>702</v>
      </c>
      <c r="F75" s="7" t="s">
        <v>703</v>
      </c>
      <c r="G75" s="5" t="s">
        <v>1196</v>
      </c>
      <c r="H75" s="5" t="s">
        <v>1198</v>
      </c>
    </row>
    <row r="76" spans="1:8" ht="25.5" x14ac:dyDescent="0.25">
      <c r="A76" s="5" t="s">
        <v>512</v>
      </c>
      <c r="B76" s="5" t="str">
        <f t="shared" si="1"/>
        <v>COGP</v>
      </c>
      <c r="C76" s="5" t="s">
        <v>513</v>
      </c>
      <c r="D76" s="5" t="s">
        <v>800</v>
      </c>
      <c r="E76" s="5" t="s">
        <v>801</v>
      </c>
      <c r="F76" s="7" t="s">
        <v>693</v>
      </c>
      <c r="G76" s="5" t="s">
        <v>1196</v>
      </c>
      <c r="H76" s="5" t="s">
        <v>1198</v>
      </c>
    </row>
    <row r="77" spans="1:8" ht="38.25" x14ac:dyDescent="0.25">
      <c r="A77" s="5" t="s">
        <v>517</v>
      </c>
      <c r="B77" s="5" t="str">
        <f t="shared" si="1"/>
        <v>COGP</v>
      </c>
      <c r="C77" s="5" t="s">
        <v>518</v>
      </c>
      <c r="D77" s="5" t="s">
        <v>802</v>
      </c>
      <c r="E77" s="5" t="s">
        <v>803</v>
      </c>
      <c r="F77" s="7" t="s">
        <v>8</v>
      </c>
      <c r="G77" s="5" t="s">
        <v>1196</v>
      </c>
      <c r="H77" s="5" t="s">
        <v>1198</v>
      </c>
    </row>
    <row r="78" spans="1:8" x14ac:dyDescent="0.25">
      <c r="A78" s="5" t="s">
        <v>519</v>
      </c>
      <c r="B78" s="5" t="str">
        <f t="shared" si="1"/>
        <v>COGP</v>
      </c>
      <c r="C78" s="5" t="s">
        <v>520</v>
      </c>
      <c r="D78" s="5" t="s">
        <v>694</v>
      </c>
      <c r="E78" s="5" t="s">
        <v>804</v>
      </c>
      <c r="F78" s="7" t="s">
        <v>693</v>
      </c>
      <c r="G78" s="5"/>
      <c r="H78" s="5" t="s">
        <v>1198</v>
      </c>
    </row>
    <row r="79" spans="1:8" x14ac:dyDescent="0.25">
      <c r="A79" s="5" t="s">
        <v>496</v>
      </c>
      <c r="B79" s="5" t="str">
        <f t="shared" si="1"/>
        <v>COGP</v>
      </c>
      <c r="C79" s="5" t="s">
        <v>497</v>
      </c>
      <c r="D79" s="5" t="s">
        <v>805</v>
      </c>
      <c r="E79" s="5" t="s">
        <v>733</v>
      </c>
      <c r="F79" s="7" t="s">
        <v>693</v>
      </c>
      <c r="G79" s="5"/>
      <c r="H79" s="5" t="s">
        <v>1198</v>
      </c>
    </row>
    <row r="80" spans="1:8" x14ac:dyDescent="0.25">
      <c r="A80" s="5" t="s">
        <v>523</v>
      </c>
      <c r="B80" s="5" t="str">
        <f t="shared" si="1"/>
        <v>COGP</v>
      </c>
      <c r="C80" s="5" t="s">
        <v>524</v>
      </c>
      <c r="D80" s="5" t="s">
        <v>806</v>
      </c>
      <c r="E80" s="5" t="s">
        <v>807</v>
      </c>
      <c r="F80" s="7" t="s">
        <v>693</v>
      </c>
      <c r="G80" s="5"/>
      <c r="H80" s="5" t="s">
        <v>1198</v>
      </c>
    </row>
    <row r="81" spans="1:8" x14ac:dyDescent="0.25">
      <c r="A81" s="5" t="s">
        <v>508</v>
      </c>
      <c r="B81" s="5" t="str">
        <f t="shared" si="1"/>
        <v>COGP</v>
      </c>
      <c r="C81" s="5" t="s">
        <v>509</v>
      </c>
      <c r="D81" s="5" t="s">
        <v>808</v>
      </c>
      <c r="E81" s="5" t="s">
        <v>733</v>
      </c>
      <c r="F81" s="7" t="s">
        <v>693</v>
      </c>
      <c r="G81" s="5" t="s">
        <v>1196</v>
      </c>
      <c r="H81" s="5" t="s">
        <v>1198</v>
      </c>
    </row>
    <row r="82" spans="1:8" ht="25.5" x14ac:dyDescent="0.25">
      <c r="A82" s="5" t="s">
        <v>533</v>
      </c>
      <c r="B82" s="5" t="str">
        <f t="shared" si="1"/>
        <v>COGP</v>
      </c>
      <c r="C82" s="5" t="s">
        <v>534</v>
      </c>
      <c r="D82" s="5" t="s">
        <v>809</v>
      </c>
      <c r="E82" s="5" t="s">
        <v>810</v>
      </c>
      <c r="F82" s="7" t="s">
        <v>693</v>
      </c>
      <c r="G82" s="5"/>
      <c r="H82" s="5" t="s">
        <v>1198</v>
      </c>
    </row>
    <row r="83" spans="1:8" ht="25.5" x14ac:dyDescent="0.25">
      <c r="A83" s="5" t="s">
        <v>525</v>
      </c>
      <c r="B83" s="5" t="str">
        <f t="shared" si="1"/>
        <v>COGP</v>
      </c>
      <c r="C83" s="5" t="s">
        <v>526</v>
      </c>
      <c r="D83" s="5" t="s">
        <v>811</v>
      </c>
      <c r="E83" s="5" t="s">
        <v>812</v>
      </c>
      <c r="F83" s="7" t="s">
        <v>1191</v>
      </c>
      <c r="G83" s="5"/>
      <c r="H83" s="5" t="s">
        <v>1198</v>
      </c>
    </row>
    <row r="84" spans="1:8" ht="25.5" x14ac:dyDescent="0.25">
      <c r="A84" s="5" t="s">
        <v>531</v>
      </c>
      <c r="B84" s="5" t="str">
        <f t="shared" si="1"/>
        <v>COGP</v>
      </c>
      <c r="C84" s="5" t="s">
        <v>532</v>
      </c>
      <c r="D84" s="5" t="s">
        <v>809</v>
      </c>
      <c r="E84" s="5" t="s">
        <v>813</v>
      </c>
      <c r="F84" s="7" t="s">
        <v>693</v>
      </c>
      <c r="G84" s="5"/>
      <c r="H84" s="5" t="s">
        <v>1198</v>
      </c>
    </row>
    <row r="85" spans="1:8" ht="25.5" x14ac:dyDescent="0.25">
      <c r="A85" s="5" t="s">
        <v>527</v>
      </c>
      <c r="B85" s="5" t="str">
        <f t="shared" si="1"/>
        <v>COGP</v>
      </c>
      <c r="C85" s="5" t="s">
        <v>528</v>
      </c>
      <c r="D85" s="5" t="s">
        <v>809</v>
      </c>
      <c r="E85" s="5" t="s">
        <v>814</v>
      </c>
      <c r="F85" s="7" t="s">
        <v>693</v>
      </c>
      <c r="G85" s="5"/>
      <c r="H85" s="5" t="s">
        <v>1198</v>
      </c>
    </row>
    <row r="86" spans="1:8" ht="25.5" x14ac:dyDescent="0.25">
      <c r="A86" s="5" t="s">
        <v>529</v>
      </c>
      <c r="B86" s="5" t="str">
        <f t="shared" si="1"/>
        <v>COGP</v>
      </c>
      <c r="C86" s="5" t="s">
        <v>530</v>
      </c>
      <c r="D86" s="5" t="s">
        <v>809</v>
      </c>
      <c r="E86" s="5" t="s">
        <v>814</v>
      </c>
      <c r="F86" s="7" t="s">
        <v>693</v>
      </c>
      <c r="G86" s="5"/>
      <c r="H86" s="5" t="s">
        <v>1198</v>
      </c>
    </row>
    <row r="87" spans="1:8" x14ac:dyDescent="0.25">
      <c r="A87" s="5" t="s">
        <v>498</v>
      </c>
      <c r="B87" s="5" t="str">
        <f t="shared" si="1"/>
        <v>COGP</v>
      </c>
      <c r="C87" s="5" t="s">
        <v>499</v>
      </c>
      <c r="D87" s="5" t="s">
        <v>809</v>
      </c>
      <c r="E87" s="5" t="s">
        <v>733</v>
      </c>
      <c r="F87" s="7" t="s">
        <v>693</v>
      </c>
      <c r="G87" s="5"/>
      <c r="H87" s="5" t="s">
        <v>1198</v>
      </c>
    </row>
    <row r="88" spans="1:8" x14ac:dyDescent="0.25">
      <c r="A88" s="5" t="s">
        <v>316</v>
      </c>
      <c r="B88" s="5" t="str">
        <f t="shared" si="1"/>
        <v>COGP</v>
      </c>
      <c r="C88" s="5" t="s">
        <v>98</v>
      </c>
      <c r="D88" s="5" t="s">
        <v>815</v>
      </c>
      <c r="E88" s="5" t="s">
        <v>816</v>
      </c>
      <c r="F88" s="7" t="s">
        <v>693</v>
      </c>
      <c r="G88" s="5"/>
      <c r="H88" s="5" t="s">
        <v>1198</v>
      </c>
    </row>
    <row r="89" spans="1:8" x14ac:dyDescent="0.25">
      <c r="A89" s="5" t="s">
        <v>238</v>
      </c>
      <c r="B89" s="5" t="str">
        <f t="shared" si="1"/>
        <v>COGP</v>
      </c>
      <c r="C89" s="5" t="s">
        <v>817</v>
      </c>
      <c r="D89" s="5" t="s">
        <v>818</v>
      </c>
      <c r="E89" s="5" t="s">
        <v>702</v>
      </c>
      <c r="F89" s="7" t="s">
        <v>703</v>
      </c>
      <c r="G89" s="5"/>
      <c r="H89" s="5" t="s">
        <v>1198</v>
      </c>
    </row>
    <row r="90" spans="1:8" ht="25.5" x14ac:dyDescent="0.25">
      <c r="A90" s="5" t="s">
        <v>239</v>
      </c>
      <c r="B90" s="5" t="str">
        <f t="shared" si="1"/>
        <v>COGP</v>
      </c>
      <c r="C90" s="5" t="s">
        <v>819</v>
      </c>
      <c r="D90" s="5" t="s">
        <v>694</v>
      </c>
      <c r="E90" s="5" t="s">
        <v>820</v>
      </c>
      <c r="F90" s="7" t="s">
        <v>693</v>
      </c>
      <c r="G90" s="5"/>
      <c r="H90" s="5" t="s">
        <v>1198</v>
      </c>
    </row>
    <row r="91" spans="1:8" x14ac:dyDescent="0.25">
      <c r="A91" s="5" t="s">
        <v>287</v>
      </c>
      <c r="B91" s="5" t="str">
        <f t="shared" si="1"/>
        <v>COGP</v>
      </c>
      <c r="C91" s="5" t="s">
        <v>821</v>
      </c>
      <c r="D91" s="5" t="s">
        <v>822</v>
      </c>
      <c r="E91" s="5" t="s">
        <v>702</v>
      </c>
      <c r="F91" s="7" t="s">
        <v>703</v>
      </c>
      <c r="G91" s="5" t="s">
        <v>1196</v>
      </c>
      <c r="H91" s="5" t="s">
        <v>1198</v>
      </c>
    </row>
    <row r="92" spans="1:8" x14ac:dyDescent="0.25">
      <c r="A92" s="5" t="s">
        <v>288</v>
      </c>
      <c r="B92" s="5" t="str">
        <f t="shared" si="1"/>
        <v>COGP</v>
      </c>
      <c r="C92" s="5" t="s">
        <v>823</v>
      </c>
      <c r="D92" s="5" t="s">
        <v>824</v>
      </c>
      <c r="E92" s="5" t="s">
        <v>825</v>
      </c>
      <c r="F92" s="7" t="s">
        <v>693</v>
      </c>
      <c r="G92" s="5"/>
      <c r="H92" s="5" t="s">
        <v>1198</v>
      </c>
    </row>
    <row r="93" spans="1:8" x14ac:dyDescent="0.25">
      <c r="A93" s="5" t="s">
        <v>365</v>
      </c>
      <c r="B93" s="5" t="str">
        <f t="shared" si="1"/>
        <v>COGP</v>
      </c>
      <c r="C93" s="5" t="s">
        <v>826</v>
      </c>
      <c r="D93" s="5" t="s">
        <v>694</v>
      </c>
      <c r="E93" s="5" t="s">
        <v>827</v>
      </c>
      <c r="F93" s="7" t="s">
        <v>693</v>
      </c>
      <c r="G93" s="5"/>
      <c r="H93" s="5" t="s">
        <v>1198</v>
      </c>
    </row>
    <row r="94" spans="1:8" x14ac:dyDescent="0.25">
      <c r="A94" s="5" t="s">
        <v>240</v>
      </c>
      <c r="B94" s="5" t="str">
        <f t="shared" si="1"/>
        <v>COGP</v>
      </c>
      <c r="C94" s="5" t="s">
        <v>828</v>
      </c>
      <c r="D94" s="5" t="s">
        <v>809</v>
      </c>
      <c r="E94" s="5" t="s">
        <v>733</v>
      </c>
      <c r="F94" s="7" t="s">
        <v>693</v>
      </c>
      <c r="G94" s="5"/>
      <c r="H94" s="5" t="s">
        <v>1198</v>
      </c>
    </row>
    <row r="95" spans="1:8" ht="25.5" x14ac:dyDescent="0.25">
      <c r="A95" s="5" t="s">
        <v>292</v>
      </c>
      <c r="B95" s="5" t="str">
        <f t="shared" si="1"/>
        <v>COGP</v>
      </c>
      <c r="C95" s="5" t="s">
        <v>829</v>
      </c>
      <c r="D95" s="5" t="s">
        <v>830</v>
      </c>
      <c r="E95" s="5" t="s">
        <v>733</v>
      </c>
      <c r="F95" s="7" t="s">
        <v>693</v>
      </c>
      <c r="G95" s="5" t="s">
        <v>1196</v>
      </c>
      <c r="H95" s="5" t="s">
        <v>1198</v>
      </c>
    </row>
    <row r="96" spans="1:8" ht="25.5" x14ac:dyDescent="0.25">
      <c r="A96" s="5" t="s">
        <v>362</v>
      </c>
      <c r="B96" s="5" t="str">
        <f t="shared" si="1"/>
        <v>COGP</v>
      </c>
      <c r="C96" s="5" t="s">
        <v>831</v>
      </c>
      <c r="D96" s="5" t="s">
        <v>832</v>
      </c>
      <c r="E96" s="5" t="s">
        <v>833</v>
      </c>
      <c r="F96" s="7" t="s">
        <v>693</v>
      </c>
      <c r="G96" s="5" t="s">
        <v>1196</v>
      </c>
      <c r="H96" s="5" t="s">
        <v>1198</v>
      </c>
    </row>
    <row r="97" spans="1:8" ht="25.5" x14ac:dyDescent="0.25">
      <c r="A97" s="5" t="s">
        <v>521</v>
      </c>
      <c r="B97" s="5" t="str">
        <f t="shared" si="1"/>
        <v>COGP</v>
      </c>
      <c r="C97" s="5" t="s">
        <v>522</v>
      </c>
      <c r="D97" s="5" t="s">
        <v>834</v>
      </c>
      <c r="E97" s="5" t="s">
        <v>835</v>
      </c>
      <c r="F97" s="7" t="s">
        <v>1191</v>
      </c>
      <c r="G97" s="5"/>
      <c r="H97" s="5" t="s">
        <v>1198</v>
      </c>
    </row>
    <row r="98" spans="1:8" x14ac:dyDescent="0.25">
      <c r="A98" s="5" t="s">
        <v>613</v>
      </c>
      <c r="B98" s="5" t="str">
        <f t="shared" si="1"/>
        <v>COGP</v>
      </c>
      <c r="C98" s="5" t="s">
        <v>614</v>
      </c>
      <c r="D98" s="5" t="s">
        <v>836</v>
      </c>
      <c r="E98" s="5" t="s">
        <v>837</v>
      </c>
      <c r="F98" s="7" t="s">
        <v>8</v>
      </c>
      <c r="G98" s="5"/>
      <c r="H98" s="5" t="s">
        <v>1198</v>
      </c>
    </row>
    <row r="99" spans="1:8" ht="25.5" x14ac:dyDescent="0.25">
      <c r="A99" s="5" t="s">
        <v>611</v>
      </c>
      <c r="B99" s="5" t="str">
        <f t="shared" si="1"/>
        <v>COGP</v>
      </c>
      <c r="C99" s="5" t="s">
        <v>838</v>
      </c>
      <c r="D99" s="5" t="s">
        <v>839</v>
      </c>
      <c r="E99" s="5" t="s">
        <v>733</v>
      </c>
      <c r="F99" s="7" t="s">
        <v>693</v>
      </c>
      <c r="G99" s="5"/>
      <c r="H99" s="5" t="s">
        <v>1198</v>
      </c>
    </row>
    <row r="100" spans="1:8" ht="25.5" x14ac:dyDescent="0.25">
      <c r="A100" s="5" t="s">
        <v>612</v>
      </c>
      <c r="B100" s="5" t="str">
        <f t="shared" si="1"/>
        <v>COGP</v>
      </c>
      <c r="C100" s="5" t="s">
        <v>840</v>
      </c>
      <c r="D100" s="5" t="s">
        <v>841</v>
      </c>
      <c r="E100" s="5" t="s">
        <v>842</v>
      </c>
      <c r="F100" s="7" t="s">
        <v>693</v>
      </c>
      <c r="G100" s="5"/>
      <c r="H100" s="5" t="s">
        <v>1198</v>
      </c>
    </row>
    <row r="101" spans="1:8" x14ac:dyDescent="0.25">
      <c r="A101" s="5" t="s">
        <v>343</v>
      </c>
      <c r="B101" s="5" t="str">
        <f t="shared" si="1"/>
        <v>CPAMP</v>
      </c>
      <c r="C101" s="5" t="s">
        <v>51</v>
      </c>
      <c r="D101" s="5" t="s">
        <v>843</v>
      </c>
      <c r="E101" s="5" t="s">
        <v>844</v>
      </c>
      <c r="F101" s="7" t="s">
        <v>693</v>
      </c>
      <c r="G101" s="5"/>
      <c r="H101" s="5" t="s">
        <v>1198</v>
      </c>
    </row>
    <row r="102" spans="1:8" ht="25.5" x14ac:dyDescent="0.25">
      <c r="A102" s="5" t="s">
        <v>259</v>
      </c>
      <c r="B102" s="5" t="str">
        <f t="shared" si="1"/>
        <v>CPAMP</v>
      </c>
      <c r="C102" s="5" t="s">
        <v>34</v>
      </c>
      <c r="D102" s="5" t="s">
        <v>694</v>
      </c>
      <c r="E102" s="5" t="s">
        <v>845</v>
      </c>
      <c r="F102" s="7" t="s">
        <v>703</v>
      </c>
      <c r="G102" s="5"/>
      <c r="H102" s="5" t="s">
        <v>1198</v>
      </c>
    </row>
    <row r="103" spans="1:8" ht="38.25" x14ac:dyDescent="0.25">
      <c r="A103" s="5" t="s">
        <v>260</v>
      </c>
      <c r="B103" s="5" t="str">
        <f t="shared" si="1"/>
        <v>CPAMP</v>
      </c>
      <c r="C103" s="5" t="s">
        <v>21</v>
      </c>
      <c r="D103" s="5" t="s">
        <v>846</v>
      </c>
      <c r="E103" s="5" t="s">
        <v>847</v>
      </c>
      <c r="F103" s="7" t="s">
        <v>7</v>
      </c>
      <c r="G103" s="5"/>
      <c r="H103" s="5" t="s">
        <v>1198</v>
      </c>
    </row>
    <row r="104" spans="1:8" x14ac:dyDescent="0.25">
      <c r="A104" s="5" t="s">
        <v>428</v>
      </c>
      <c r="B104" s="5" t="str">
        <f t="shared" si="1"/>
        <v>CPAMP</v>
      </c>
      <c r="C104" s="5" t="s">
        <v>15</v>
      </c>
      <c r="D104" s="5" t="s">
        <v>848</v>
      </c>
      <c r="E104" s="5" t="s">
        <v>702</v>
      </c>
      <c r="F104" s="7" t="s">
        <v>703</v>
      </c>
      <c r="G104" s="5"/>
      <c r="H104" s="5" t="s">
        <v>1198</v>
      </c>
    </row>
    <row r="105" spans="1:8" x14ac:dyDescent="0.25">
      <c r="A105" s="5" t="s">
        <v>346</v>
      </c>
      <c r="B105" s="5" t="str">
        <f t="shared" si="1"/>
        <v>CPAMP</v>
      </c>
      <c r="C105" s="5" t="s">
        <v>106</v>
      </c>
      <c r="D105" s="5" t="s">
        <v>849</v>
      </c>
      <c r="E105" s="5" t="s">
        <v>733</v>
      </c>
      <c r="F105" s="7" t="s">
        <v>693</v>
      </c>
      <c r="G105" s="5"/>
      <c r="H105" s="5" t="s">
        <v>1198</v>
      </c>
    </row>
    <row r="106" spans="1:8" ht="25.5" x14ac:dyDescent="0.25">
      <c r="A106" s="5" t="s">
        <v>268</v>
      </c>
      <c r="B106" s="5" t="str">
        <f t="shared" si="1"/>
        <v>CPAMP</v>
      </c>
      <c r="C106" s="5" t="s">
        <v>22</v>
      </c>
      <c r="D106" s="5" t="s">
        <v>694</v>
      </c>
      <c r="E106" s="5" t="s">
        <v>733</v>
      </c>
      <c r="F106" s="7" t="s">
        <v>693</v>
      </c>
      <c r="G106" s="5"/>
      <c r="H106" s="5" t="s">
        <v>1198</v>
      </c>
    </row>
    <row r="107" spans="1:8" x14ac:dyDescent="0.25">
      <c r="A107" s="9" t="s">
        <v>221</v>
      </c>
      <c r="B107" s="5" t="str">
        <f t="shared" si="1"/>
        <v>CPE</v>
      </c>
      <c r="C107" s="9" t="s">
        <v>222</v>
      </c>
      <c r="D107" s="9" t="s">
        <v>694</v>
      </c>
      <c r="E107" s="9" t="s">
        <v>702</v>
      </c>
      <c r="F107" s="7" t="s">
        <v>703</v>
      </c>
      <c r="G107" s="9"/>
      <c r="H107" s="9" t="s">
        <v>1200</v>
      </c>
    </row>
    <row r="108" spans="1:8" x14ac:dyDescent="0.25">
      <c r="A108" s="9" t="s">
        <v>223</v>
      </c>
      <c r="B108" s="5" t="str">
        <f t="shared" si="1"/>
        <v>CPE</v>
      </c>
      <c r="C108" s="9" t="s">
        <v>224</v>
      </c>
      <c r="D108" s="9" t="s">
        <v>850</v>
      </c>
      <c r="E108" s="9" t="s">
        <v>702</v>
      </c>
      <c r="F108" s="7" t="s">
        <v>703</v>
      </c>
      <c r="G108" s="9"/>
      <c r="H108" s="9" t="s">
        <v>1200</v>
      </c>
    </row>
    <row r="109" spans="1:8" x14ac:dyDescent="0.25">
      <c r="A109" s="9" t="s">
        <v>227</v>
      </c>
      <c r="B109" s="5" t="str">
        <f t="shared" si="1"/>
        <v>CPE</v>
      </c>
      <c r="C109" s="9" t="s">
        <v>228</v>
      </c>
      <c r="D109" s="9" t="s">
        <v>694</v>
      </c>
      <c r="E109" s="9" t="s">
        <v>733</v>
      </c>
      <c r="F109" s="7" t="s">
        <v>693</v>
      </c>
      <c r="G109" s="9"/>
      <c r="H109" s="9" t="s">
        <v>1200</v>
      </c>
    </row>
    <row r="110" spans="1:8" x14ac:dyDescent="0.25">
      <c r="A110" s="9" t="s">
        <v>233</v>
      </c>
      <c r="B110" s="5" t="str">
        <f t="shared" si="1"/>
        <v>CPE</v>
      </c>
      <c r="C110" s="9" t="s">
        <v>234</v>
      </c>
      <c r="D110" s="9" t="s">
        <v>694</v>
      </c>
      <c r="E110" s="9" t="s">
        <v>702</v>
      </c>
      <c r="F110" s="7" t="s">
        <v>703</v>
      </c>
      <c r="G110" s="9"/>
      <c r="H110" s="9" t="s">
        <v>1200</v>
      </c>
    </row>
    <row r="111" spans="1:8" x14ac:dyDescent="0.25">
      <c r="A111" s="9" t="s">
        <v>229</v>
      </c>
      <c r="B111" s="5" t="str">
        <f t="shared" si="1"/>
        <v>CPE</v>
      </c>
      <c r="C111" s="9" t="s">
        <v>230</v>
      </c>
      <c r="D111" s="9" t="s">
        <v>694</v>
      </c>
      <c r="E111" s="9" t="s">
        <v>702</v>
      </c>
      <c r="F111" s="7" t="s">
        <v>703</v>
      </c>
      <c r="G111" s="9"/>
      <c r="H111" s="9" t="s">
        <v>1200</v>
      </c>
    </row>
    <row r="112" spans="1:8" ht="25.5" x14ac:dyDescent="0.25">
      <c r="A112" s="9" t="s">
        <v>231</v>
      </c>
      <c r="B112" s="5" t="str">
        <f t="shared" si="1"/>
        <v>CPE</v>
      </c>
      <c r="C112" s="9" t="s">
        <v>232</v>
      </c>
      <c r="D112" s="9" t="s">
        <v>694</v>
      </c>
      <c r="E112" s="9" t="s">
        <v>851</v>
      </c>
      <c r="F112" s="7" t="s">
        <v>693</v>
      </c>
      <c r="G112" s="9"/>
      <c r="H112" s="9" t="s">
        <v>1200</v>
      </c>
    </row>
    <row r="113" spans="1:8" x14ac:dyDescent="0.25">
      <c r="A113" s="9" t="s">
        <v>235</v>
      </c>
      <c r="B113" s="5" t="str">
        <f t="shared" si="1"/>
        <v>CPE</v>
      </c>
      <c r="C113" s="9" t="s">
        <v>37</v>
      </c>
      <c r="D113" s="9" t="s">
        <v>694</v>
      </c>
      <c r="E113" s="9" t="s">
        <v>852</v>
      </c>
      <c r="F113" s="7" t="s">
        <v>703</v>
      </c>
      <c r="G113" s="9"/>
      <c r="H113" s="9" t="s">
        <v>1200</v>
      </c>
    </row>
    <row r="114" spans="1:8" ht="25.5" x14ac:dyDescent="0.25">
      <c r="A114" s="9" t="s">
        <v>236</v>
      </c>
      <c r="B114" s="5" t="str">
        <f t="shared" si="1"/>
        <v>CPE</v>
      </c>
      <c r="C114" s="9" t="s">
        <v>237</v>
      </c>
      <c r="D114" s="9" t="s">
        <v>778</v>
      </c>
      <c r="E114" s="9" t="s">
        <v>733</v>
      </c>
      <c r="F114" s="7" t="s">
        <v>693</v>
      </c>
      <c r="G114" s="9"/>
      <c r="H114" s="9" t="s">
        <v>1200</v>
      </c>
    </row>
    <row r="115" spans="1:8" ht="25.5" x14ac:dyDescent="0.25">
      <c r="A115" s="9" t="s">
        <v>289</v>
      </c>
      <c r="B115" s="5" t="str">
        <f t="shared" si="1"/>
        <v>CPE</v>
      </c>
      <c r="C115" s="9" t="s">
        <v>853</v>
      </c>
      <c r="D115" s="9" t="s">
        <v>778</v>
      </c>
      <c r="E115" s="9" t="s">
        <v>854</v>
      </c>
      <c r="F115" s="7" t="s">
        <v>1191</v>
      </c>
      <c r="G115" s="9"/>
      <c r="H115" s="9" t="s">
        <v>1200</v>
      </c>
    </row>
    <row r="116" spans="1:8" ht="25.5" x14ac:dyDescent="0.25">
      <c r="A116" s="9" t="s">
        <v>290</v>
      </c>
      <c r="B116" s="5" t="str">
        <f t="shared" si="1"/>
        <v>CPE</v>
      </c>
      <c r="C116" s="9" t="s">
        <v>291</v>
      </c>
      <c r="D116" s="9" t="s">
        <v>855</v>
      </c>
      <c r="E116" s="9" t="s">
        <v>702</v>
      </c>
      <c r="F116" s="7" t="s">
        <v>703</v>
      </c>
      <c r="G116" s="9"/>
      <c r="H116" s="9" t="s">
        <v>1200</v>
      </c>
    </row>
    <row r="117" spans="1:8" ht="38.25" x14ac:dyDescent="0.25">
      <c r="A117" s="9" t="s">
        <v>302</v>
      </c>
      <c r="B117" s="5" t="str">
        <f t="shared" si="1"/>
        <v>CPE</v>
      </c>
      <c r="C117" s="9" t="s">
        <v>303</v>
      </c>
      <c r="D117" s="9" t="s">
        <v>778</v>
      </c>
      <c r="E117" s="9" t="s">
        <v>856</v>
      </c>
      <c r="F117" s="7" t="s">
        <v>1191</v>
      </c>
      <c r="G117" s="9"/>
      <c r="H117" s="9" t="s">
        <v>1200</v>
      </c>
    </row>
    <row r="118" spans="1:8" ht="25.5" x14ac:dyDescent="0.25">
      <c r="A118" s="9" t="s">
        <v>304</v>
      </c>
      <c r="B118" s="5" t="str">
        <f t="shared" si="1"/>
        <v>CPE</v>
      </c>
      <c r="C118" s="9" t="s">
        <v>305</v>
      </c>
      <c r="D118" s="9" t="s">
        <v>857</v>
      </c>
      <c r="E118" s="9" t="s">
        <v>858</v>
      </c>
      <c r="F118" s="7" t="s">
        <v>7</v>
      </c>
      <c r="G118" s="9"/>
      <c r="H118" s="9" t="s">
        <v>1200</v>
      </c>
    </row>
    <row r="119" spans="1:8" ht="25.5" x14ac:dyDescent="0.25">
      <c r="A119" s="9" t="s">
        <v>306</v>
      </c>
      <c r="B119" s="5" t="str">
        <f t="shared" si="1"/>
        <v>CPE</v>
      </c>
      <c r="C119" s="9" t="s">
        <v>307</v>
      </c>
      <c r="D119" s="9" t="s">
        <v>859</v>
      </c>
      <c r="E119" s="9" t="s">
        <v>702</v>
      </c>
      <c r="F119" s="7" t="s">
        <v>703</v>
      </c>
      <c r="G119" s="9"/>
      <c r="H119" s="9" t="s">
        <v>1200</v>
      </c>
    </row>
    <row r="120" spans="1:8" ht="25.5" x14ac:dyDescent="0.25">
      <c r="A120" s="9" t="s">
        <v>308</v>
      </c>
      <c r="B120" s="5" t="str">
        <f t="shared" si="1"/>
        <v>CPE</v>
      </c>
      <c r="C120" s="9" t="s">
        <v>309</v>
      </c>
      <c r="D120" s="9" t="s">
        <v>859</v>
      </c>
      <c r="E120" s="9" t="s">
        <v>702</v>
      </c>
      <c r="F120" s="7" t="s">
        <v>703</v>
      </c>
      <c r="G120" s="9"/>
      <c r="H120" s="9" t="s">
        <v>1200</v>
      </c>
    </row>
    <row r="121" spans="1:8" ht="25.5" x14ac:dyDescent="0.25">
      <c r="A121" s="9" t="s">
        <v>310</v>
      </c>
      <c r="B121" s="5" t="str">
        <f t="shared" si="1"/>
        <v>CPE</v>
      </c>
      <c r="C121" s="9" t="s">
        <v>311</v>
      </c>
      <c r="D121" s="9" t="s">
        <v>860</v>
      </c>
      <c r="E121" s="9" t="s">
        <v>861</v>
      </c>
      <c r="F121" s="7" t="s">
        <v>703</v>
      </c>
      <c r="G121" s="9"/>
      <c r="H121" s="9" t="s">
        <v>1200</v>
      </c>
    </row>
    <row r="122" spans="1:8" x14ac:dyDescent="0.25">
      <c r="A122" s="9" t="s">
        <v>312</v>
      </c>
      <c r="B122" s="5" t="str">
        <f t="shared" si="1"/>
        <v>CPE</v>
      </c>
      <c r="C122" s="9" t="s">
        <v>313</v>
      </c>
      <c r="D122" s="9" t="s">
        <v>862</v>
      </c>
      <c r="E122" s="9" t="s">
        <v>733</v>
      </c>
      <c r="F122" s="7" t="s">
        <v>693</v>
      </c>
      <c r="G122" s="9"/>
      <c r="H122" s="9" t="s">
        <v>1200</v>
      </c>
    </row>
    <row r="123" spans="1:8" x14ac:dyDescent="0.25">
      <c r="A123" s="9" t="s">
        <v>314</v>
      </c>
      <c r="B123" s="5" t="str">
        <f t="shared" si="1"/>
        <v>CPE</v>
      </c>
      <c r="C123" s="9" t="s">
        <v>315</v>
      </c>
      <c r="D123" s="9" t="s">
        <v>862</v>
      </c>
      <c r="E123" s="9" t="s">
        <v>733</v>
      </c>
      <c r="F123" s="7" t="s">
        <v>693</v>
      </c>
      <c r="G123" s="9"/>
      <c r="H123" s="9" t="s">
        <v>1200</v>
      </c>
    </row>
    <row r="124" spans="1:8" x14ac:dyDescent="0.25">
      <c r="A124" s="9" t="s">
        <v>317</v>
      </c>
      <c r="B124" s="5" t="str">
        <f t="shared" si="1"/>
        <v>CPE</v>
      </c>
      <c r="C124" s="9" t="s">
        <v>318</v>
      </c>
      <c r="D124" s="9" t="s">
        <v>863</v>
      </c>
      <c r="E124" s="9" t="s">
        <v>702</v>
      </c>
      <c r="F124" s="7" t="s">
        <v>703</v>
      </c>
      <c r="G124" s="9"/>
      <c r="H124" s="9" t="s">
        <v>1200</v>
      </c>
    </row>
    <row r="125" spans="1:8" x14ac:dyDescent="0.25">
      <c r="A125" s="9" t="s">
        <v>225</v>
      </c>
      <c r="B125" s="5" t="str">
        <f t="shared" si="1"/>
        <v>CPE</v>
      </c>
      <c r="C125" s="9" t="s">
        <v>226</v>
      </c>
      <c r="D125" s="9" t="s">
        <v>694</v>
      </c>
      <c r="E125" s="9" t="s">
        <v>733</v>
      </c>
      <c r="F125" s="7" t="s">
        <v>693</v>
      </c>
      <c r="G125" s="9"/>
      <c r="H125" s="9" t="s">
        <v>1200</v>
      </c>
    </row>
    <row r="126" spans="1:8" x14ac:dyDescent="0.25">
      <c r="A126" s="9" t="s">
        <v>319</v>
      </c>
      <c r="B126" s="5" t="str">
        <f t="shared" si="1"/>
        <v>CPE</v>
      </c>
      <c r="C126" s="9" t="s">
        <v>864</v>
      </c>
      <c r="D126" s="9" t="s">
        <v>750</v>
      </c>
      <c r="E126" s="9" t="s">
        <v>702</v>
      </c>
      <c r="F126" s="7" t="s">
        <v>703</v>
      </c>
      <c r="G126" s="9"/>
      <c r="H126" s="9" t="s">
        <v>1200</v>
      </c>
    </row>
    <row r="127" spans="1:8" x14ac:dyDescent="0.25">
      <c r="A127" s="9" t="s">
        <v>320</v>
      </c>
      <c r="B127" s="5" t="str">
        <f t="shared" si="1"/>
        <v>CPE</v>
      </c>
      <c r="C127" s="9" t="s">
        <v>321</v>
      </c>
      <c r="D127" s="9" t="s">
        <v>750</v>
      </c>
      <c r="E127" s="9" t="s">
        <v>702</v>
      </c>
      <c r="F127" s="7" t="s">
        <v>703</v>
      </c>
      <c r="G127" s="9"/>
      <c r="H127" s="9" t="s">
        <v>1200</v>
      </c>
    </row>
    <row r="128" spans="1:8" ht="25.5" x14ac:dyDescent="0.25">
      <c r="A128" s="9" t="s">
        <v>322</v>
      </c>
      <c r="B128" s="5" t="str">
        <f t="shared" si="1"/>
        <v>CPE</v>
      </c>
      <c r="C128" s="9" t="s">
        <v>323</v>
      </c>
      <c r="D128" s="9" t="s">
        <v>750</v>
      </c>
      <c r="E128" s="9" t="s">
        <v>702</v>
      </c>
      <c r="F128" s="7" t="s">
        <v>703</v>
      </c>
      <c r="G128" s="9"/>
      <c r="H128" s="9" t="s">
        <v>1200</v>
      </c>
    </row>
    <row r="129" spans="1:8" ht="25.5" x14ac:dyDescent="0.25">
      <c r="A129" s="9" t="s">
        <v>325</v>
      </c>
      <c r="B129" s="5" t="str">
        <f t="shared" si="1"/>
        <v>CPE</v>
      </c>
      <c r="C129" s="9" t="s">
        <v>326</v>
      </c>
      <c r="D129" s="9" t="s">
        <v>694</v>
      </c>
      <c r="E129" s="9" t="s">
        <v>865</v>
      </c>
      <c r="F129" s="7" t="s">
        <v>703</v>
      </c>
      <c r="G129" s="9"/>
      <c r="H129" s="9" t="s">
        <v>1200</v>
      </c>
    </row>
    <row r="130" spans="1:8" x14ac:dyDescent="0.25">
      <c r="A130" s="9" t="s">
        <v>866</v>
      </c>
      <c r="B130" s="5" t="str">
        <f t="shared" si="1"/>
        <v>CPE</v>
      </c>
      <c r="C130" s="9" t="s">
        <v>867</v>
      </c>
      <c r="D130" s="9" t="s">
        <v>868</v>
      </c>
      <c r="E130" s="9" t="s">
        <v>733</v>
      </c>
      <c r="F130" s="7" t="s">
        <v>693</v>
      </c>
      <c r="G130" s="9"/>
      <c r="H130" s="9" t="s">
        <v>1198</v>
      </c>
    </row>
    <row r="131" spans="1:8" ht="51" x14ac:dyDescent="0.25">
      <c r="A131" s="5" t="s">
        <v>672</v>
      </c>
      <c r="B131" s="5" t="str">
        <f t="shared" ref="B131:B194" si="2">SUBSTITUTE(SUBSTITUTE(A131,"CNMP_PG_17_",""),RIGHT(A131,4),"")</f>
        <v>CTMI</v>
      </c>
      <c r="C131" s="5" t="s">
        <v>203</v>
      </c>
      <c r="D131" s="5" t="s">
        <v>869</v>
      </c>
      <c r="E131" s="5" t="s">
        <v>870</v>
      </c>
      <c r="F131" s="7" t="s">
        <v>703</v>
      </c>
      <c r="G131" s="5"/>
      <c r="H131" s="5" t="s">
        <v>1198</v>
      </c>
    </row>
    <row r="132" spans="1:8" ht="25.5" x14ac:dyDescent="0.25">
      <c r="A132" s="5" t="s">
        <v>281</v>
      </c>
      <c r="B132" s="5" t="str">
        <f t="shared" si="2"/>
        <v>CSP</v>
      </c>
      <c r="C132" s="5" t="s">
        <v>282</v>
      </c>
      <c r="D132" s="5" t="s">
        <v>871</v>
      </c>
      <c r="E132" s="5" t="s">
        <v>872</v>
      </c>
      <c r="F132" s="7" t="s">
        <v>1191</v>
      </c>
      <c r="G132" s="5"/>
      <c r="H132" s="5" t="s">
        <v>1198</v>
      </c>
    </row>
    <row r="133" spans="1:8" x14ac:dyDescent="0.25">
      <c r="A133" s="5" t="s">
        <v>298</v>
      </c>
      <c r="B133" s="5" t="str">
        <f t="shared" si="2"/>
        <v>CSP</v>
      </c>
      <c r="C133" s="5" t="s">
        <v>873</v>
      </c>
      <c r="D133" s="5" t="s">
        <v>874</v>
      </c>
      <c r="E133" s="5" t="s">
        <v>875</v>
      </c>
      <c r="F133" s="7" t="s">
        <v>1191</v>
      </c>
      <c r="G133" s="5"/>
      <c r="H133" s="5" t="s">
        <v>1198</v>
      </c>
    </row>
    <row r="134" spans="1:8" x14ac:dyDescent="0.25">
      <c r="A134" s="5" t="s">
        <v>297</v>
      </c>
      <c r="B134" s="5" t="str">
        <f t="shared" si="2"/>
        <v>CSP</v>
      </c>
      <c r="C134" s="5" t="s">
        <v>95</v>
      </c>
      <c r="D134" s="5" t="s">
        <v>778</v>
      </c>
      <c r="E134" s="5" t="s">
        <v>876</v>
      </c>
      <c r="F134" s="7" t="s">
        <v>693</v>
      </c>
      <c r="G134" s="5"/>
      <c r="H134" s="5" t="s">
        <v>1198</v>
      </c>
    </row>
    <row r="135" spans="1:8" x14ac:dyDescent="0.25">
      <c r="A135" s="5" t="s">
        <v>324</v>
      </c>
      <c r="B135" s="5" t="str">
        <f t="shared" si="2"/>
        <v>CSP</v>
      </c>
      <c r="C135" s="5" t="s">
        <v>99</v>
      </c>
      <c r="D135" s="5" t="s">
        <v>779</v>
      </c>
      <c r="E135" s="5" t="s">
        <v>877</v>
      </c>
      <c r="F135" s="7" t="s">
        <v>693</v>
      </c>
      <c r="G135" s="5"/>
      <c r="H135" s="5" t="s">
        <v>1198</v>
      </c>
    </row>
    <row r="136" spans="1:8" ht="25.5" x14ac:dyDescent="0.25">
      <c r="A136" s="5" t="s">
        <v>299</v>
      </c>
      <c r="B136" s="5" t="str">
        <f t="shared" si="2"/>
        <v>CSP</v>
      </c>
      <c r="C136" s="5" t="s">
        <v>878</v>
      </c>
      <c r="D136" s="5" t="s">
        <v>879</v>
      </c>
      <c r="E136" s="5" t="s">
        <v>880</v>
      </c>
      <c r="F136" s="7" t="s">
        <v>693</v>
      </c>
      <c r="G136" s="5"/>
      <c r="H136" s="5" t="s">
        <v>1198</v>
      </c>
    </row>
    <row r="137" spans="1:8" ht="25.5" x14ac:dyDescent="0.25">
      <c r="A137" s="5" t="s">
        <v>294</v>
      </c>
      <c r="B137" s="5" t="str">
        <f t="shared" si="2"/>
        <v>CSP</v>
      </c>
      <c r="C137" s="5" t="s">
        <v>881</v>
      </c>
      <c r="D137" s="5" t="s">
        <v>882</v>
      </c>
      <c r="E137" s="5" t="s">
        <v>702</v>
      </c>
      <c r="F137" s="7" t="s">
        <v>703</v>
      </c>
      <c r="G137" s="5"/>
      <c r="H137" s="5" t="s">
        <v>1198</v>
      </c>
    </row>
    <row r="138" spans="1:8" x14ac:dyDescent="0.25">
      <c r="A138" s="5" t="s">
        <v>295</v>
      </c>
      <c r="B138" s="5" t="str">
        <f t="shared" si="2"/>
        <v>CSP</v>
      </c>
      <c r="C138" s="5" t="s">
        <v>93</v>
      </c>
      <c r="D138" s="5" t="s">
        <v>883</v>
      </c>
      <c r="E138" s="5" t="s">
        <v>884</v>
      </c>
      <c r="F138" s="7" t="s">
        <v>703</v>
      </c>
      <c r="G138" s="5"/>
      <c r="H138" s="5" t="s">
        <v>1198</v>
      </c>
    </row>
    <row r="139" spans="1:8" ht="25.5" x14ac:dyDescent="0.25">
      <c r="A139" s="5" t="s">
        <v>293</v>
      </c>
      <c r="B139" s="5" t="str">
        <f t="shared" si="2"/>
        <v>CSP</v>
      </c>
      <c r="C139" s="5" t="s">
        <v>92</v>
      </c>
      <c r="D139" s="5" t="s">
        <v>778</v>
      </c>
      <c r="E139" s="5" t="s">
        <v>885</v>
      </c>
      <c r="F139" s="7" t="s">
        <v>693</v>
      </c>
      <c r="G139" s="5"/>
      <c r="H139" s="5" t="s">
        <v>1198</v>
      </c>
    </row>
    <row r="140" spans="1:8" ht="25.5" x14ac:dyDescent="0.25">
      <c r="A140" s="5" t="s">
        <v>256</v>
      </c>
      <c r="B140" s="5" t="str">
        <f t="shared" si="2"/>
        <v>CSP</v>
      </c>
      <c r="C140" s="5" t="s">
        <v>71</v>
      </c>
      <c r="D140" s="5" t="s">
        <v>778</v>
      </c>
      <c r="E140" s="5" t="s">
        <v>885</v>
      </c>
      <c r="F140" s="7" t="s">
        <v>693</v>
      </c>
      <c r="G140" s="5"/>
      <c r="H140" s="5" t="s">
        <v>1198</v>
      </c>
    </row>
    <row r="141" spans="1:8" ht="25.5" x14ac:dyDescent="0.25">
      <c r="A141" s="5" t="s">
        <v>617</v>
      </c>
      <c r="B141" s="5" t="str">
        <f t="shared" si="2"/>
        <v>CSP</v>
      </c>
      <c r="C141" s="5" t="s">
        <v>618</v>
      </c>
      <c r="D141" s="5" t="s">
        <v>778</v>
      </c>
      <c r="E141" s="5" t="s">
        <v>886</v>
      </c>
      <c r="F141" s="7" t="s">
        <v>693</v>
      </c>
      <c r="G141" s="5"/>
      <c r="H141" s="5" t="s">
        <v>1198</v>
      </c>
    </row>
    <row r="142" spans="1:8" ht="25.5" x14ac:dyDescent="0.25">
      <c r="A142" s="5" t="s">
        <v>300</v>
      </c>
      <c r="B142" s="5" t="str">
        <f t="shared" si="2"/>
        <v>CTMA</v>
      </c>
      <c r="C142" s="5" t="s">
        <v>96</v>
      </c>
      <c r="D142" s="5" t="s">
        <v>2</v>
      </c>
      <c r="E142" s="5" t="s">
        <v>887</v>
      </c>
      <c r="F142" s="7" t="s">
        <v>703</v>
      </c>
      <c r="G142" s="5"/>
      <c r="H142" s="5" t="s">
        <v>1198</v>
      </c>
    </row>
    <row r="143" spans="1:8" ht="38.25" x14ac:dyDescent="0.25">
      <c r="A143" s="5" t="s">
        <v>301</v>
      </c>
      <c r="B143" s="5" t="str">
        <f t="shared" si="2"/>
        <v>CTMA</v>
      </c>
      <c r="C143" s="5" t="s">
        <v>97</v>
      </c>
      <c r="D143" s="5" t="s">
        <v>2</v>
      </c>
      <c r="E143" s="5" t="s">
        <v>888</v>
      </c>
      <c r="F143" s="7" t="s">
        <v>693</v>
      </c>
      <c r="G143" s="5"/>
      <c r="H143" s="5" t="s">
        <v>1198</v>
      </c>
    </row>
    <row r="144" spans="1:8" ht="38.25" x14ac:dyDescent="0.25">
      <c r="A144" s="5" t="s">
        <v>296</v>
      </c>
      <c r="B144" s="5" t="str">
        <f t="shared" si="2"/>
        <v>CTMA</v>
      </c>
      <c r="C144" s="5" t="s">
        <v>94</v>
      </c>
      <c r="D144" s="5" t="s">
        <v>2</v>
      </c>
      <c r="E144" s="5" t="s">
        <v>889</v>
      </c>
      <c r="F144" s="7" t="s">
        <v>1191</v>
      </c>
      <c r="G144" s="5"/>
      <c r="H144" s="5" t="s">
        <v>1198</v>
      </c>
    </row>
    <row r="145" spans="1:8" ht="38.25" x14ac:dyDescent="0.25">
      <c r="A145" s="5" t="s">
        <v>616</v>
      </c>
      <c r="B145" s="5" t="str">
        <f t="shared" si="2"/>
        <v>ENASP</v>
      </c>
      <c r="C145" s="5" t="s">
        <v>179</v>
      </c>
      <c r="D145" s="5" t="s">
        <v>890</v>
      </c>
      <c r="E145" s="5" t="s">
        <v>891</v>
      </c>
      <c r="F145" s="7" t="s">
        <v>1191</v>
      </c>
      <c r="G145" s="5"/>
      <c r="H145" s="5" t="s">
        <v>1198</v>
      </c>
    </row>
    <row r="146" spans="1:8" x14ac:dyDescent="0.25">
      <c r="A146" s="5" t="s">
        <v>603</v>
      </c>
      <c r="B146" s="5" t="str">
        <f t="shared" si="2"/>
        <v>ENASP</v>
      </c>
      <c r="C146" s="5" t="s">
        <v>173</v>
      </c>
      <c r="D146" s="5" t="s">
        <v>892</v>
      </c>
      <c r="E146" s="5" t="s">
        <v>733</v>
      </c>
      <c r="F146" s="7" t="s">
        <v>693</v>
      </c>
      <c r="G146" s="5"/>
      <c r="H146" s="5" t="s">
        <v>1198</v>
      </c>
    </row>
    <row r="147" spans="1:8" ht="25.5" x14ac:dyDescent="0.25">
      <c r="A147" s="5" t="s">
        <v>327</v>
      </c>
      <c r="B147" s="5" t="str">
        <f t="shared" si="2"/>
        <v>ENASP</v>
      </c>
      <c r="C147" s="5" t="s">
        <v>100</v>
      </c>
      <c r="D147" s="5" t="s">
        <v>893</v>
      </c>
      <c r="E147" s="5" t="s">
        <v>894</v>
      </c>
      <c r="F147" s="7" t="s">
        <v>693</v>
      </c>
      <c r="G147" s="5"/>
      <c r="H147" s="5" t="s">
        <v>1198</v>
      </c>
    </row>
    <row r="148" spans="1:8" ht="25.5" x14ac:dyDescent="0.25">
      <c r="A148" s="5" t="s">
        <v>659</v>
      </c>
      <c r="B148" s="5" t="str">
        <f t="shared" si="2"/>
        <v>ENASP</v>
      </c>
      <c r="C148" s="5" t="s">
        <v>199</v>
      </c>
      <c r="D148" s="5" t="s">
        <v>895</v>
      </c>
      <c r="E148" s="5" t="s">
        <v>702</v>
      </c>
      <c r="F148" s="7" t="s">
        <v>703</v>
      </c>
      <c r="G148" s="5"/>
      <c r="H148" s="5" t="s">
        <v>1198</v>
      </c>
    </row>
    <row r="149" spans="1:8" x14ac:dyDescent="0.25">
      <c r="A149" s="5" t="s">
        <v>604</v>
      </c>
      <c r="B149" s="5" t="str">
        <f t="shared" si="2"/>
        <v>ENASP</v>
      </c>
      <c r="C149" s="5" t="s">
        <v>174</v>
      </c>
      <c r="D149" s="5" t="s">
        <v>896</v>
      </c>
      <c r="E149" s="5" t="s">
        <v>897</v>
      </c>
      <c r="F149" s="7" t="s">
        <v>693</v>
      </c>
      <c r="G149" s="5"/>
      <c r="H149" s="5" t="s">
        <v>1198</v>
      </c>
    </row>
    <row r="150" spans="1:8" ht="25.5" x14ac:dyDescent="0.25">
      <c r="A150" s="5" t="s">
        <v>615</v>
      </c>
      <c r="B150" s="5" t="str">
        <f t="shared" si="2"/>
        <v>ENASP</v>
      </c>
      <c r="C150" s="5" t="s">
        <v>178</v>
      </c>
      <c r="D150" s="5" t="s">
        <v>898</v>
      </c>
      <c r="E150" s="5" t="s">
        <v>899</v>
      </c>
      <c r="F150" s="7" t="s">
        <v>693</v>
      </c>
      <c r="G150" s="5"/>
      <c r="H150" s="5" t="s">
        <v>1198</v>
      </c>
    </row>
    <row r="151" spans="1:8" ht="25.5" x14ac:dyDescent="0.25">
      <c r="A151" s="5" t="s">
        <v>622</v>
      </c>
      <c r="B151" s="5" t="str">
        <f t="shared" si="2"/>
        <v>NEACE</v>
      </c>
      <c r="C151" s="5" t="s">
        <v>623</v>
      </c>
      <c r="D151" s="5" t="s">
        <v>2</v>
      </c>
      <c r="E151" s="5" t="s">
        <v>900</v>
      </c>
      <c r="F151" s="7" t="s">
        <v>693</v>
      </c>
      <c r="G151" s="5"/>
      <c r="H151" s="5" t="s">
        <v>1198</v>
      </c>
    </row>
    <row r="152" spans="1:8" x14ac:dyDescent="0.25">
      <c r="A152" s="5" t="s">
        <v>685</v>
      </c>
      <c r="B152" s="5" t="str">
        <f t="shared" si="2"/>
        <v>NEACE</v>
      </c>
      <c r="C152" s="5" t="s">
        <v>211</v>
      </c>
      <c r="D152" s="5" t="s">
        <v>2</v>
      </c>
      <c r="E152" s="5" t="s">
        <v>702</v>
      </c>
      <c r="F152" s="7" t="s">
        <v>703</v>
      </c>
      <c r="G152" s="5"/>
      <c r="H152" s="5" t="s">
        <v>1198</v>
      </c>
    </row>
    <row r="153" spans="1:8" x14ac:dyDescent="0.25">
      <c r="A153" s="5" t="s">
        <v>624</v>
      </c>
      <c r="B153" s="5" t="str">
        <f t="shared" si="2"/>
        <v>NEACE</v>
      </c>
      <c r="C153" s="5" t="s">
        <v>182</v>
      </c>
      <c r="D153" s="5" t="s">
        <v>2</v>
      </c>
      <c r="E153" s="5" t="s">
        <v>901</v>
      </c>
      <c r="F153" s="7" t="s">
        <v>693</v>
      </c>
      <c r="G153" s="5"/>
      <c r="H153" s="5" t="s">
        <v>1198</v>
      </c>
    </row>
    <row r="154" spans="1:8" x14ac:dyDescent="0.25">
      <c r="A154" s="5" t="s">
        <v>625</v>
      </c>
      <c r="B154" s="5" t="str">
        <f t="shared" si="2"/>
        <v>NEACE</v>
      </c>
      <c r="C154" s="5" t="s">
        <v>626</v>
      </c>
      <c r="D154" s="5" t="s">
        <v>2</v>
      </c>
      <c r="E154" s="5" t="s">
        <v>902</v>
      </c>
      <c r="F154" s="7" t="s">
        <v>1191</v>
      </c>
      <c r="G154" s="5"/>
      <c r="H154" s="5" t="s">
        <v>1198</v>
      </c>
    </row>
    <row r="155" spans="1:8" x14ac:dyDescent="0.25">
      <c r="A155" s="5" t="s">
        <v>621</v>
      </c>
      <c r="B155" s="5" t="str">
        <f t="shared" si="2"/>
        <v>NEACE</v>
      </c>
      <c r="C155" s="5" t="s">
        <v>903</v>
      </c>
      <c r="D155" s="5" t="s">
        <v>2</v>
      </c>
      <c r="E155" s="5" t="s">
        <v>904</v>
      </c>
      <c r="F155" s="7" t="s">
        <v>693</v>
      </c>
      <c r="G155" s="5"/>
      <c r="H155" s="5" t="s">
        <v>1200</v>
      </c>
    </row>
    <row r="156" spans="1:8" ht="25.5" x14ac:dyDescent="0.25">
      <c r="A156" s="5" t="s">
        <v>216</v>
      </c>
      <c r="B156" s="5" t="str">
        <f t="shared" si="2"/>
        <v>OUVIDORIA</v>
      </c>
      <c r="C156" s="5" t="s">
        <v>61</v>
      </c>
      <c r="D156" s="5" t="s">
        <v>905</v>
      </c>
      <c r="E156" s="5" t="s">
        <v>702</v>
      </c>
      <c r="F156" s="7" t="s">
        <v>703</v>
      </c>
      <c r="G156" s="5"/>
      <c r="H156" s="5" t="s">
        <v>1198</v>
      </c>
    </row>
    <row r="157" spans="1:8" ht="25.5" x14ac:dyDescent="0.25">
      <c r="A157" s="5" t="s">
        <v>219</v>
      </c>
      <c r="B157" s="5" t="str">
        <f t="shared" si="2"/>
        <v>OUVIDORIA</v>
      </c>
      <c r="C157" s="5" t="s">
        <v>64</v>
      </c>
      <c r="D157" s="5" t="s">
        <v>906</v>
      </c>
      <c r="E157" s="5" t="s">
        <v>907</v>
      </c>
      <c r="F157" s="7" t="s">
        <v>693</v>
      </c>
      <c r="G157" s="5"/>
      <c r="H157" s="5" t="s">
        <v>1198</v>
      </c>
    </row>
    <row r="158" spans="1:8" ht="25.5" x14ac:dyDescent="0.25">
      <c r="A158" s="5" t="s">
        <v>220</v>
      </c>
      <c r="B158" s="5" t="str">
        <f t="shared" si="2"/>
        <v>OUVIDORIA</v>
      </c>
      <c r="C158" s="5" t="s">
        <v>65</v>
      </c>
      <c r="D158" s="5" t="s">
        <v>694</v>
      </c>
      <c r="E158" s="5" t="s">
        <v>733</v>
      </c>
      <c r="F158" s="7" t="s">
        <v>693</v>
      </c>
      <c r="G158" s="5"/>
      <c r="H158" s="5" t="s">
        <v>1198</v>
      </c>
    </row>
    <row r="159" spans="1:8" ht="38.25" x14ac:dyDescent="0.25">
      <c r="A159" s="5" t="s">
        <v>250</v>
      </c>
      <c r="B159" s="5" t="str">
        <f t="shared" si="2"/>
        <v>OUVIDORIA</v>
      </c>
      <c r="C159" s="5" t="s">
        <v>69</v>
      </c>
      <c r="D159" s="5" t="s">
        <v>908</v>
      </c>
      <c r="E159" s="5" t="s">
        <v>909</v>
      </c>
      <c r="F159" s="7" t="s">
        <v>693</v>
      </c>
      <c r="G159" s="5"/>
      <c r="H159" s="5" t="s">
        <v>1200</v>
      </c>
    </row>
    <row r="160" spans="1:8" ht="25.5" x14ac:dyDescent="0.25">
      <c r="A160" s="5" t="s">
        <v>651</v>
      </c>
      <c r="B160" s="5" t="str">
        <f t="shared" si="2"/>
        <v>OUVIDORIA</v>
      </c>
      <c r="C160" s="11" t="s">
        <v>652</v>
      </c>
      <c r="D160" s="5" t="s">
        <v>694</v>
      </c>
      <c r="E160" s="5" t="s">
        <v>702</v>
      </c>
      <c r="F160" s="7" t="s">
        <v>703</v>
      </c>
      <c r="G160" s="5"/>
      <c r="H160" s="5" t="s">
        <v>1200</v>
      </c>
    </row>
    <row r="161" spans="1:8" ht="25.5" x14ac:dyDescent="0.25">
      <c r="A161" s="5" t="s">
        <v>218</v>
      </c>
      <c r="B161" s="5" t="str">
        <f t="shared" si="2"/>
        <v>OUVIDORIA</v>
      </c>
      <c r="C161" s="5" t="s">
        <v>63</v>
      </c>
      <c r="D161" s="12" t="s">
        <v>910</v>
      </c>
      <c r="E161" s="12" t="s">
        <v>911</v>
      </c>
      <c r="F161" s="7" t="s">
        <v>693</v>
      </c>
      <c r="G161" s="12"/>
      <c r="H161" s="12" t="s">
        <v>1200</v>
      </c>
    </row>
    <row r="162" spans="1:8" ht="25.5" x14ac:dyDescent="0.25">
      <c r="A162" s="5" t="s">
        <v>215</v>
      </c>
      <c r="B162" s="5" t="str">
        <f t="shared" si="2"/>
        <v>OUVIDORIA</v>
      </c>
      <c r="C162" s="5" t="s">
        <v>912</v>
      </c>
      <c r="D162" s="5" t="s">
        <v>913</v>
      </c>
      <c r="E162" s="5" t="s">
        <v>914</v>
      </c>
      <c r="F162" s="7" t="s">
        <v>693</v>
      </c>
      <c r="G162" s="5"/>
      <c r="H162" s="5" t="s">
        <v>1200</v>
      </c>
    </row>
    <row r="163" spans="1:8" ht="25.5" x14ac:dyDescent="0.25">
      <c r="A163" s="5" t="s">
        <v>654</v>
      </c>
      <c r="B163" s="5" t="str">
        <f t="shared" si="2"/>
        <v>OUVIDORIA</v>
      </c>
      <c r="C163" s="5" t="s">
        <v>197</v>
      </c>
      <c r="D163" s="5" t="s">
        <v>915</v>
      </c>
      <c r="E163" s="5" t="s">
        <v>916</v>
      </c>
      <c r="F163" s="7" t="s">
        <v>703</v>
      </c>
      <c r="G163" s="5"/>
      <c r="H163" s="5" t="s">
        <v>1200</v>
      </c>
    </row>
    <row r="164" spans="1:8" ht="25.5" x14ac:dyDescent="0.25">
      <c r="A164" s="5" t="s">
        <v>217</v>
      </c>
      <c r="B164" s="5" t="str">
        <f t="shared" si="2"/>
        <v>OUVIDORIA</v>
      </c>
      <c r="C164" s="5" t="s">
        <v>62</v>
      </c>
      <c r="D164" s="5" t="s">
        <v>694</v>
      </c>
      <c r="E164" s="5" t="s">
        <v>702</v>
      </c>
      <c r="F164" s="7" t="s">
        <v>703</v>
      </c>
      <c r="G164" s="5"/>
      <c r="H164" s="5" t="s">
        <v>1200</v>
      </c>
    </row>
    <row r="165" spans="1:8" ht="25.5" x14ac:dyDescent="0.25">
      <c r="A165" s="5" t="s">
        <v>653</v>
      </c>
      <c r="B165" s="5" t="str">
        <f t="shared" si="2"/>
        <v>OUVIDORIA</v>
      </c>
      <c r="C165" s="5" t="s">
        <v>49</v>
      </c>
      <c r="D165" s="5" t="s">
        <v>694</v>
      </c>
      <c r="E165" s="5" t="s">
        <v>733</v>
      </c>
      <c r="F165" s="7" t="s">
        <v>693</v>
      </c>
      <c r="G165" s="5"/>
      <c r="H165" s="5" t="s">
        <v>1200</v>
      </c>
    </row>
    <row r="166" spans="1:8" ht="63.75" x14ac:dyDescent="0.25">
      <c r="A166" s="9" t="s">
        <v>410</v>
      </c>
      <c r="B166" s="5" t="str">
        <f t="shared" si="2"/>
        <v>PRESI</v>
      </c>
      <c r="C166" s="9" t="s">
        <v>411</v>
      </c>
      <c r="D166" s="9" t="s">
        <v>917</v>
      </c>
      <c r="E166" s="9" t="s">
        <v>918</v>
      </c>
      <c r="F166" s="7" t="s">
        <v>693</v>
      </c>
      <c r="G166" s="9" t="s">
        <v>1196</v>
      </c>
      <c r="H166" s="9" t="s">
        <v>1198</v>
      </c>
    </row>
    <row r="167" spans="1:8" ht="38.25" x14ac:dyDescent="0.25">
      <c r="A167" s="9" t="s">
        <v>661</v>
      </c>
      <c r="B167" s="5" t="str">
        <f t="shared" si="2"/>
        <v>PRESI</v>
      </c>
      <c r="C167" s="9" t="s">
        <v>919</v>
      </c>
      <c r="D167" s="9" t="s">
        <v>920</v>
      </c>
      <c r="E167" s="9" t="s">
        <v>921</v>
      </c>
      <c r="F167" s="7" t="s">
        <v>703</v>
      </c>
      <c r="G167" s="9"/>
      <c r="H167" s="9" t="s">
        <v>1198</v>
      </c>
    </row>
    <row r="168" spans="1:8" ht="38.25" x14ac:dyDescent="0.25">
      <c r="A168" s="9" t="s">
        <v>662</v>
      </c>
      <c r="B168" s="5" t="str">
        <f t="shared" si="2"/>
        <v>PRESI</v>
      </c>
      <c r="C168" s="9" t="s">
        <v>663</v>
      </c>
      <c r="D168" s="9" t="s">
        <v>922</v>
      </c>
      <c r="E168" s="9" t="s">
        <v>923</v>
      </c>
      <c r="F168" s="7" t="s">
        <v>1191</v>
      </c>
      <c r="G168" s="9"/>
      <c r="H168" s="9" t="s">
        <v>1198</v>
      </c>
    </row>
    <row r="169" spans="1:8" x14ac:dyDescent="0.25">
      <c r="A169" s="9" t="s">
        <v>414</v>
      </c>
      <c r="B169" s="5" t="str">
        <f t="shared" si="2"/>
        <v>PRESI</v>
      </c>
      <c r="C169" s="9" t="s">
        <v>415</v>
      </c>
      <c r="D169" s="9" t="s">
        <v>694</v>
      </c>
      <c r="E169" s="9" t="s">
        <v>924</v>
      </c>
      <c r="F169" s="7" t="s">
        <v>693</v>
      </c>
      <c r="G169" s="9"/>
      <c r="H169" s="9" t="s">
        <v>1198</v>
      </c>
    </row>
    <row r="170" spans="1:8" ht="38.25" x14ac:dyDescent="0.25">
      <c r="A170" s="9" t="s">
        <v>634</v>
      </c>
      <c r="B170" s="5" t="str">
        <f t="shared" si="2"/>
        <v>PRESI</v>
      </c>
      <c r="C170" s="9" t="s">
        <v>186</v>
      </c>
      <c r="D170" s="9" t="s">
        <v>694</v>
      </c>
      <c r="E170" s="9" t="s">
        <v>925</v>
      </c>
      <c r="F170" s="7" t="s">
        <v>5</v>
      </c>
      <c r="G170" s="9"/>
      <c r="H170" s="9" t="s">
        <v>1200</v>
      </c>
    </row>
    <row r="171" spans="1:8" ht="63.75" x14ac:dyDescent="0.25">
      <c r="A171" s="9" t="s">
        <v>280</v>
      </c>
      <c r="B171" s="5" t="str">
        <f t="shared" si="2"/>
        <v>PRESI</v>
      </c>
      <c r="C171" s="9" t="s">
        <v>87</v>
      </c>
      <c r="D171" s="9" t="s">
        <v>926</v>
      </c>
      <c r="E171" s="9" t="s">
        <v>927</v>
      </c>
      <c r="F171" s="7" t="s">
        <v>693</v>
      </c>
      <c r="G171" s="9"/>
      <c r="H171" s="9" t="s">
        <v>1200</v>
      </c>
    </row>
    <row r="172" spans="1:8" ht="63.75" x14ac:dyDescent="0.25">
      <c r="A172" s="9" t="s">
        <v>377</v>
      </c>
      <c r="B172" s="5" t="str">
        <f t="shared" si="2"/>
        <v>PRESI</v>
      </c>
      <c r="C172" s="9" t="s">
        <v>378</v>
      </c>
      <c r="D172" s="9" t="s">
        <v>928</v>
      </c>
      <c r="E172" s="9" t="s">
        <v>929</v>
      </c>
      <c r="F172" s="7" t="s">
        <v>693</v>
      </c>
      <c r="G172" s="9"/>
      <c r="H172" s="9" t="s">
        <v>1200</v>
      </c>
    </row>
    <row r="173" spans="1:8" ht="51" x14ac:dyDescent="0.25">
      <c r="A173" s="9" t="s">
        <v>404</v>
      </c>
      <c r="B173" s="5" t="str">
        <f t="shared" si="2"/>
        <v>PRESI</v>
      </c>
      <c r="C173" s="9" t="s">
        <v>52</v>
      </c>
      <c r="D173" s="9" t="s">
        <v>930</v>
      </c>
      <c r="E173" s="9" t="s">
        <v>931</v>
      </c>
      <c r="F173" s="7" t="s">
        <v>1191</v>
      </c>
      <c r="G173" s="9"/>
      <c r="H173" s="9" t="s">
        <v>1200</v>
      </c>
    </row>
    <row r="174" spans="1:8" ht="25.5" x14ac:dyDescent="0.25">
      <c r="A174" s="9" t="s">
        <v>665</v>
      </c>
      <c r="B174" s="5" t="str">
        <f t="shared" si="2"/>
        <v>PRESI</v>
      </c>
      <c r="C174" s="9" t="s">
        <v>666</v>
      </c>
      <c r="D174" s="9" t="s">
        <v>932</v>
      </c>
      <c r="E174" s="9" t="s">
        <v>933</v>
      </c>
      <c r="F174" s="7" t="s">
        <v>693</v>
      </c>
      <c r="G174" s="9"/>
      <c r="H174" s="9" t="s">
        <v>1200</v>
      </c>
    </row>
    <row r="175" spans="1:8" ht="51" x14ac:dyDescent="0.25">
      <c r="A175" s="9" t="s">
        <v>627</v>
      </c>
      <c r="B175" s="5" t="str">
        <f t="shared" si="2"/>
        <v>PRESI</v>
      </c>
      <c r="C175" s="9" t="s">
        <v>628</v>
      </c>
      <c r="D175" s="9" t="s">
        <v>934</v>
      </c>
      <c r="E175" s="9" t="s">
        <v>935</v>
      </c>
      <c r="F175" s="7" t="s">
        <v>5</v>
      </c>
      <c r="G175" s="9"/>
      <c r="H175" s="9" t="s">
        <v>1200</v>
      </c>
    </row>
    <row r="176" spans="1:8" ht="25.5" x14ac:dyDescent="0.25">
      <c r="A176" s="9" t="s">
        <v>657</v>
      </c>
      <c r="B176" s="5" t="str">
        <f t="shared" si="2"/>
        <v>PRESI</v>
      </c>
      <c r="C176" s="9" t="s">
        <v>658</v>
      </c>
      <c r="D176" s="9" t="s">
        <v>936</v>
      </c>
      <c r="E176" s="9" t="s">
        <v>937</v>
      </c>
      <c r="F176" s="7" t="s">
        <v>1191</v>
      </c>
      <c r="G176" s="9"/>
      <c r="H176" s="9" t="s">
        <v>1200</v>
      </c>
    </row>
    <row r="177" spans="1:8" x14ac:dyDescent="0.25">
      <c r="A177" s="5" t="s">
        <v>407</v>
      </c>
      <c r="B177" s="5" t="str">
        <f t="shared" si="2"/>
        <v>COENG</v>
      </c>
      <c r="C177" s="5" t="s">
        <v>145</v>
      </c>
      <c r="D177" s="6" t="s">
        <v>938</v>
      </c>
      <c r="E177" s="5" t="s">
        <v>733</v>
      </c>
      <c r="F177" s="7" t="s">
        <v>693</v>
      </c>
      <c r="G177" s="5" t="s">
        <v>1196</v>
      </c>
      <c r="H177" s="5" t="s">
        <v>1198</v>
      </c>
    </row>
    <row r="178" spans="1:8" ht="25.5" x14ac:dyDescent="0.25">
      <c r="A178" s="5" t="s">
        <v>419</v>
      </c>
      <c r="B178" s="5" t="str">
        <f t="shared" si="2"/>
        <v>COENG</v>
      </c>
      <c r="C178" s="5" t="s">
        <v>151</v>
      </c>
      <c r="D178" s="6" t="s">
        <v>939</v>
      </c>
      <c r="E178" s="5" t="s">
        <v>733</v>
      </c>
      <c r="F178" s="7" t="s">
        <v>693</v>
      </c>
      <c r="G178" s="5" t="s">
        <v>1196</v>
      </c>
      <c r="H178" s="5" t="s">
        <v>1198</v>
      </c>
    </row>
    <row r="179" spans="1:8" ht="25.5" x14ac:dyDescent="0.25">
      <c r="A179" s="5" t="s">
        <v>417</v>
      </c>
      <c r="B179" s="5" t="str">
        <f t="shared" si="2"/>
        <v>COENG</v>
      </c>
      <c r="C179" s="5" t="s">
        <v>418</v>
      </c>
      <c r="D179" s="6" t="s">
        <v>940</v>
      </c>
      <c r="E179" s="5" t="s">
        <v>733</v>
      </c>
      <c r="F179" s="7" t="s">
        <v>693</v>
      </c>
      <c r="G179" s="5" t="s">
        <v>1196</v>
      </c>
      <c r="H179" s="5" t="s">
        <v>1198</v>
      </c>
    </row>
    <row r="180" spans="1:8" ht="38.25" x14ac:dyDescent="0.25">
      <c r="A180" s="5" t="s">
        <v>412</v>
      </c>
      <c r="B180" s="5" t="str">
        <f t="shared" si="2"/>
        <v>COENG</v>
      </c>
      <c r="C180" s="5" t="s">
        <v>148</v>
      </c>
      <c r="D180" s="6" t="s">
        <v>941</v>
      </c>
      <c r="E180" s="5" t="s">
        <v>733</v>
      </c>
      <c r="F180" s="7" t="s">
        <v>693</v>
      </c>
      <c r="G180" s="5"/>
      <c r="H180" s="5" t="s">
        <v>1198</v>
      </c>
    </row>
    <row r="181" spans="1:8" ht="38.25" x14ac:dyDescent="0.25">
      <c r="A181" s="5" t="s">
        <v>370</v>
      </c>
      <c r="B181" s="5" t="str">
        <f t="shared" si="2"/>
        <v>COENG</v>
      </c>
      <c r="C181" s="5" t="s">
        <v>121</v>
      </c>
      <c r="D181" s="6" t="s">
        <v>942</v>
      </c>
      <c r="E181" s="5" t="s">
        <v>943</v>
      </c>
      <c r="F181" s="7" t="s">
        <v>7</v>
      </c>
      <c r="G181" s="5" t="s">
        <v>1196</v>
      </c>
      <c r="H181" s="5" t="s">
        <v>1198</v>
      </c>
    </row>
    <row r="182" spans="1:8" ht="51" x14ac:dyDescent="0.25">
      <c r="A182" s="5" t="s">
        <v>372</v>
      </c>
      <c r="B182" s="5" t="str">
        <f t="shared" si="2"/>
        <v>COENG</v>
      </c>
      <c r="C182" s="5" t="s">
        <v>123</v>
      </c>
      <c r="D182" s="6" t="s">
        <v>944</v>
      </c>
      <c r="E182" s="5" t="s">
        <v>945</v>
      </c>
      <c r="F182" s="7" t="s">
        <v>693</v>
      </c>
      <c r="G182" s="5" t="s">
        <v>1196</v>
      </c>
      <c r="H182" s="5" t="s">
        <v>1198</v>
      </c>
    </row>
    <row r="183" spans="1:8" ht="25.5" x14ac:dyDescent="0.25">
      <c r="A183" s="5" t="s">
        <v>429</v>
      </c>
      <c r="B183" s="5" t="str">
        <f t="shared" si="2"/>
        <v>COENG</v>
      </c>
      <c r="C183" s="5" t="s">
        <v>154</v>
      </c>
      <c r="D183" s="6" t="s">
        <v>694</v>
      </c>
      <c r="E183" s="5" t="s">
        <v>946</v>
      </c>
      <c r="F183" s="7" t="s">
        <v>693</v>
      </c>
      <c r="G183" s="5" t="s">
        <v>1196</v>
      </c>
      <c r="H183" s="5" t="s">
        <v>1198</v>
      </c>
    </row>
    <row r="184" spans="1:8" ht="51" x14ac:dyDescent="0.25">
      <c r="A184" s="5" t="s">
        <v>373</v>
      </c>
      <c r="B184" s="5" t="str">
        <f t="shared" si="2"/>
        <v>COENG</v>
      </c>
      <c r="C184" s="5" t="s">
        <v>124</v>
      </c>
      <c r="D184" s="6" t="s">
        <v>947</v>
      </c>
      <c r="E184" s="5" t="s">
        <v>948</v>
      </c>
      <c r="F184" s="7" t="s">
        <v>7</v>
      </c>
      <c r="G184" s="5" t="s">
        <v>1196</v>
      </c>
      <c r="H184" s="5" t="s">
        <v>1198</v>
      </c>
    </row>
    <row r="185" spans="1:8" ht="38.25" x14ac:dyDescent="0.25">
      <c r="A185" s="5" t="s">
        <v>375</v>
      </c>
      <c r="B185" s="5" t="str">
        <f t="shared" si="2"/>
        <v>COENG</v>
      </c>
      <c r="C185" s="5" t="s">
        <v>126</v>
      </c>
      <c r="D185" s="6" t="s">
        <v>949</v>
      </c>
      <c r="E185" s="5" t="s">
        <v>950</v>
      </c>
      <c r="F185" s="7" t="s">
        <v>693</v>
      </c>
      <c r="G185" s="5" t="s">
        <v>1196</v>
      </c>
      <c r="H185" s="5" t="s">
        <v>1198</v>
      </c>
    </row>
    <row r="186" spans="1:8" x14ac:dyDescent="0.25">
      <c r="A186" s="5" t="s">
        <v>376</v>
      </c>
      <c r="B186" s="5" t="str">
        <f t="shared" si="2"/>
        <v>COENG</v>
      </c>
      <c r="C186" s="5" t="s">
        <v>127</v>
      </c>
      <c r="D186" s="6" t="s">
        <v>694</v>
      </c>
      <c r="E186" s="5" t="s">
        <v>733</v>
      </c>
      <c r="F186" s="7" t="s">
        <v>693</v>
      </c>
      <c r="G186" s="5" t="s">
        <v>1196</v>
      </c>
      <c r="H186" s="5" t="s">
        <v>1198</v>
      </c>
    </row>
    <row r="187" spans="1:8" x14ac:dyDescent="0.25">
      <c r="A187" s="5" t="s">
        <v>379</v>
      </c>
      <c r="B187" s="5" t="str">
        <f t="shared" si="2"/>
        <v>COENG</v>
      </c>
      <c r="C187" s="5" t="s">
        <v>128</v>
      </c>
      <c r="D187" s="6" t="s">
        <v>694</v>
      </c>
      <c r="E187" s="5" t="s">
        <v>733</v>
      </c>
      <c r="F187" s="7" t="s">
        <v>693</v>
      </c>
      <c r="G187" s="5"/>
      <c r="H187" s="5" t="s">
        <v>1198</v>
      </c>
    </row>
    <row r="188" spans="1:8" ht="25.5" x14ac:dyDescent="0.25">
      <c r="A188" s="5" t="s">
        <v>380</v>
      </c>
      <c r="B188" s="5" t="str">
        <f t="shared" si="2"/>
        <v>COENG</v>
      </c>
      <c r="C188" s="5" t="s">
        <v>129</v>
      </c>
      <c r="D188" s="6" t="s">
        <v>951</v>
      </c>
      <c r="E188" s="5" t="s">
        <v>733</v>
      </c>
      <c r="F188" s="7" t="s">
        <v>693</v>
      </c>
      <c r="G188" s="5" t="s">
        <v>1196</v>
      </c>
      <c r="H188" s="5" t="s">
        <v>1198</v>
      </c>
    </row>
    <row r="189" spans="1:8" x14ac:dyDescent="0.25">
      <c r="A189" s="5" t="s">
        <v>382</v>
      </c>
      <c r="B189" s="5" t="str">
        <f t="shared" si="2"/>
        <v>COENG</v>
      </c>
      <c r="C189" s="5" t="s">
        <v>130</v>
      </c>
      <c r="D189" s="6" t="s">
        <v>952</v>
      </c>
      <c r="E189" s="5" t="s">
        <v>733</v>
      </c>
      <c r="F189" s="7" t="s">
        <v>693</v>
      </c>
      <c r="G189" s="5"/>
      <c r="H189" s="5" t="s">
        <v>1198</v>
      </c>
    </row>
    <row r="190" spans="1:8" ht="102" x14ac:dyDescent="0.25">
      <c r="A190" s="5" t="s">
        <v>384</v>
      </c>
      <c r="B190" s="5" t="str">
        <f t="shared" si="2"/>
        <v>COENG</v>
      </c>
      <c r="C190" s="5" t="s">
        <v>132</v>
      </c>
      <c r="D190" s="6" t="s">
        <v>953</v>
      </c>
      <c r="E190" s="5" t="s">
        <v>954</v>
      </c>
      <c r="F190" s="7" t="s">
        <v>693</v>
      </c>
      <c r="G190" s="5"/>
      <c r="H190" s="5" t="s">
        <v>1198</v>
      </c>
    </row>
    <row r="191" spans="1:8" ht="38.25" x14ac:dyDescent="0.25">
      <c r="A191" s="5" t="s">
        <v>386</v>
      </c>
      <c r="B191" s="5" t="str">
        <f t="shared" si="2"/>
        <v>COENG</v>
      </c>
      <c r="C191" s="5" t="s">
        <v>133</v>
      </c>
      <c r="D191" s="6" t="s">
        <v>694</v>
      </c>
      <c r="E191" s="5" t="s">
        <v>955</v>
      </c>
      <c r="F191" s="7" t="s">
        <v>693</v>
      </c>
      <c r="G191" s="5"/>
      <c r="H191" s="5" t="s">
        <v>1198</v>
      </c>
    </row>
    <row r="192" spans="1:8" ht="38.25" x14ac:dyDescent="0.25">
      <c r="A192" s="5" t="s">
        <v>387</v>
      </c>
      <c r="B192" s="5" t="str">
        <f t="shared" si="2"/>
        <v>COENG</v>
      </c>
      <c r="C192" s="5" t="s">
        <v>134</v>
      </c>
      <c r="D192" s="6" t="s">
        <v>694</v>
      </c>
      <c r="E192" s="5" t="s">
        <v>955</v>
      </c>
      <c r="F192" s="7" t="s">
        <v>693</v>
      </c>
      <c r="G192" s="5"/>
      <c r="H192" s="5" t="s">
        <v>1198</v>
      </c>
    </row>
    <row r="193" spans="1:8" ht="38.25" x14ac:dyDescent="0.25">
      <c r="A193" s="5" t="s">
        <v>383</v>
      </c>
      <c r="B193" s="5" t="str">
        <f t="shared" si="2"/>
        <v>COENG</v>
      </c>
      <c r="C193" s="5" t="s">
        <v>131</v>
      </c>
      <c r="D193" s="6" t="s">
        <v>956</v>
      </c>
      <c r="E193" s="5" t="s">
        <v>1192</v>
      </c>
      <c r="F193" s="7" t="s">
        <v>693</v>
      </c>
      <c r="G193" s="5"/>
      <c r="H193" s="5" t="s">
        <v>1198</v>
      </c>
    </row>
    <row r="194" spans="1:8" ht="38.25" x14ac:dyDescent="0.25">
      <c r="A194" s="5" t="s">
        <v>388</v>
      </c>
      <c r="B194" s="5" t="str">
        <f t="shared" si="2"/>
        <v>COENG</v>
      </c>
      <c r="C194" s="5" t="s">
        <v>135</v>
      </c>
      <c r="D194" s="6" t="s">
        <v>957</v>
      </c>
      <c r="E194" s="5" t="s">
        <v>958</v>
      </c>
      <c r="F194" s="7" t="s">
        <v>693</v>
      </c>
      <c r="G194" s="5"/>
      <c r="H194" s="5" t="s">
        <v>1198</v>
      </c>
    </row>
    <row r="195" spans="1:8" ht="38.25" x14ac:dyDescent="0.25">
      <c r="A195" s="5" t="s">
        <v>389</v>
      </c>
      <c r="B195" s="5" t="str">
        <f t="shared" ref="B195:B258" si="3">SUBSTITUTE(SUBSTITUTE(A195,"CNMP_PG_17_",""),RIGHT(A195,4),"")</f>
        <v>COENG</v>
      </c>
      <c r="C195" s="5" t="s">
        <v>136</v>
      </c>
      <c r="D195" s="6" t="s">
        <v>694</v>
      </c>
      <c r="E195" s="5" t="s">
        <v>958</v>
      </c>
      <c r="F195" s="7" t="s">
        <v>693</v>
      </c>
      <c r="G195" s="5"/>
      <c r="H195" s="5" t="s">
        <v>1198</v>
      </c>
    </row>
    <row r="196" spans="1:8" ht="38.25" x14ac:dyDescent="0.25">
      <c r="A196" s="5" t="s">
        <v>374</v>
      </c>
      <c r="B196" s="5" t="str">
        <f t="shared" si="3"/>
        <v>COENG</v>
      </c>
      <c r="C196" s="5" t="s">
        <v>125</v>
      </c>
      <c r="D196" s="6" t="s">
        <v>959</v>
      </c>
      <c r="E196" s="5" t="s">
        <v>960</v>
      </c>
      <c r="F196" s="7" t="s">
        <v>693</v>
      </c>
      <c r="G196" s="5" t="s">
        <v>1196</v>
      </c>
      <c r="H196" s="5" t="s">
        <v>1198</v>
      </c>
    </row>
    <row r="197" spans="1:8" ht="38.25" x14ac:dyDescent="0.25">
      <c r="A197" s="5" t="s">
        <v>390</v>
      </c>
      <c r="B197" s="5" t="str">
        <f t="shared" si="3"/>
        <v>COENG</v>
      </c>
      <c r="C197" s="5" t="s">
        <v>137</v>
      </c>
      <c r="D197" s="6" t="s">
        <v>694</v>
      </c>
      <c r="E197" s="5" t="s">
        <v>958</v>
      </c>
      <c r="F197" s="7" t="s">
        <v>693</v>
      </c>
      <c r="G197" s="5"/>
      <c r="H197" s="5" t="s">
        <v>1198</v>
      </c>
    </row>
    <row r="198" spans="1:8" ht="38.25" x14ac:dyDescent="0.25">
      <c r="A198" s="5" t="s">
        <v>391</v>
      </c>
      <c r="B198" s="5" t="str">
        <f t="shared" si="3"/>
        <v>COENG</v>
      </c>
      <c r="C198" s="5" t="s">
        <v>138</v>
      </c>
      <c r="D198" s="6" t="s">
        <v>694</v>
      </c>
      <c r="E198" s="5" t="s">
        <v>958</v>
      </c>
      <c r="F198" s="7" t="s">
        <v>693</v>
      </c>
      <c r="G198" s="5"/>
      <c r="H198" s="5" t="s">
        <v>1198</v>
      </c>
    </row>
    <row r="199" spans="1:8" ht="38.25" x14ac:dyDescent="0.25">
      <c r="A199" s="5" t="s">
        <v>392</v>
      </c>
      <c r="B199" s="5" t="str">
        <f t="shared" si="3"/>
        <v>COENG</v>
      </c>
      <c r="C199" s="5" t="s">
        <v>139</v>
      </c>
      <c r="D199" s="6" t="s">
        <v>694</v>
      </c>
      <c r="E199" s="5" t="s">
        <v>958</v>
      </c>
      <c r="F199" s="7" t="s">
        <v>693</v>
      </c>
      <c r="G199" s="5"/>
      <c r="H199" s="5" t="s">
        <v>1198</v>
      </c>
    </row>
    <row r="200" spans="1:8" x14ac:dyDescent="0.25">
      <c r="A200" s="5" t="s">
        <v>367</v>
      </c>
      <c r="B200" s="5" t="str">
        <f t="shared" si="3"/>
        <v>COENG</v>
      </c>
      <c r="C200" s="5" t="s">
        <v>50</v>
      </c>
      <c r="D200" s="6" t="s">
        <v>694</v>
      </c>
      <c r="E200" s="5" t="s">
        <v>733</v>
      </c>
      <c r="F200" s="7" t="s">
        <v>693</v>
      </c>
      <c r="G200" s="5"/>
      <c r="H200" s="5" t="s">
        <v>1198</v>
      </c>
    </row>
    <row r="201" spans="1:8" ht="38.25" x14ac:dyDescent="0.25">
      <c r="A201" s="5" t="s">
        <v>645</v>
      </c>
      <c r="B201" s="5" t="str">
        <f t="shared" si="3"/>
        <v>COENG</v>
      </c>
      <c r="C201" s="5" t="s">
        <v>195</v>
      </c>
      <c r="D201" s="6" t="s">
        <v>694</v>
      </c>
      <c r="E201" s="5" t="s">
        <v>958</v>
      </c>
      <c r="F201" s="7" t="s">
        <v>693</v>
      </c>
      <c r="G201" s="5"/>
      <c r="H201" s="5" t="s">
        <v>1198</v>
      </c>
    </row>
    <row r="202" spans="1:8" ht="25.5" x14ac:dyDescent="0.25">
      <c r="A202" s="5" t="s">
        <v>405</v>
      </c>
      <c r="B202" s="5" t="str">
        <f t="shared" si="3"/>
        <v>COENG</v>
      </c>
      <c r="C202" s="5" t="s">
        <v>961</v>
      </c>
      <c r="D202" s="6" t="s">
        <v>694</v>
      </c>
      <c r="E202" s="5" t="s">
        <v>733</v>
      </c>
      <c r="F202" s="7" t="s">
        <v>693</v>
      </c>
      <c r="G202" s="5"/>
      <c r="H202" s="5" t="s">
        <v>1198</v>
      </c>
    </row>
    <row r="203" spans="1:8" ht="25.5" x14ac:dyDescent="0.25">
      <c r="A203" s="5" t="s">
        <v>393</v>
      </c>
      <c r="B203" s="5" t="str">
        <f t="shared" si="3"/>
        <v>COENG</v>
      </c>
      <c r="C203" s="5" t="s">
        <v>140</v>
      </c>
      <c r="D203" s="6" t="s">
        <v>962</v>
      </c>
      <c r="E203" s="5" t="s">
        <v>733</v>
      </c>
      <c r="F203" s="7" t="s">
        <v>693</v>
      </c>
      <c r="G203" s="5" t="s">
        <v>1196</v>
      </c>
      <c r="H203" s="5" t="s">
        <v>1198</v>
      </c>
    </row>
    <row r="204" spans="1:8" ht="38.25" x14ac:dyDescent="0.25">
      <c r="A204" s="5" t="s">
        <v>394</v>
      </c>
      <c r="B204" s="5" t="str">
        <f t="shared" si="3"/>
        <v>COENG</v>
      </c>
      <c r="C204" s="5" t="s">
        <v>395</v>
      </c>
      <c r="D204" s="6" t="s">
        <v>963</v>
      </c>
      <c r="E204" s="5" t="s">
        <v>958</v>
      </c>
      <c r="F204" s="7" t="s">
        <v>693</v>
      </c>
      <c r="G204" s="5"/>
      <c r="H204" s="5" t="s">
        <v>1198</v>
      </c>
    </row>
    <row r="205" spans="1:8" ht="38.25" x14ac:dyDescent="0.25">
      <c r="A205" s="5" t="s">
        <v>396</v>
      </c>
      <c r="B205" s="5" t="str">
        <f t="shared" si="3"/>
        <v>COENG</v>
      </c>
      <c r="C205" s="5" t="s">
        <v>141</v>
      </c>
      <c r="D205" s="6" t="s">
        <v>964</v>
      </c>
      <c r="E205" s="5" t="s">
        <v>958</v>
      </c>
      <c r="F205" s="7" t="s">
        <v>693</v>
      </c>
      <c r="G205" s="5"/>
      <c r="H205" s="5" t="s">
        <v>1198</v>
      </c>
    </row>
    <row r="206" spans="1:8" ht="25.5" x14ac:dyDescent="0.25">
      <c r="A206" s="5" t="s">
        <v>430</v>
      </c>
      <c r="B206" s="5" t="str">
        <f t="shared" si="3"/>
        <v>COENG</v>
      </c>
      <c r="C206" s="5" t="s">
        <v>155</v>
      </c>
      <c r="D206" s="6" t="s">
        <v>965</v>
      </c>
      <c r="E206" s="5" t="s">
        <v>966</v>
      </c>
      <c r="F206" s="7" t="s">
        <v>693</v>
      </c>
      <c r="G206" s="5" t="s">
        <v>1196</v>
      </c>
      <c r="H206" s="5" t="s">
        <v>1198</v>
      </c>
    </row>
    <row r="207" spans="1:8" x14ac:dyDescent="0.25">
      <c r="A207" s="5" t="s">
        <v>399</v>
      </c>
      <c r="B207" s="5" t="str">
        <f t="shared" si="3"/>
        <v>COENG</v>
      </c>
      <c r="C207" s="5" t="s">
        <v>142</v>
      </c>
      <c r="D207" s="6" t="s">
        <v>967</v>
      </c>
      <c r="E207" s="5" t="s">
        <v>968</v>
      </c>
      <c r="F207" s="7" t="s">
        <v>693</v>
      </c>
      <c r="G207" s="5" t="s">
        <v>1196</v>
      </c>
      <c r="H207" s="5" t="s">
        <v>1198</v>
      </c>
    </row>
    <row r="208" spans="1:8" ht="25.5" x14ac:dyDescent="0.25">
      <c r="A208" s="5" t="s">
        <v>368</v>
      </c>
      <c r="B208" s="5" t="str">
        <f t="shared" si="3"/>
        <v>COENG</v>
      </c>
      <c r="C208" s="5" t="s">
        <v>119</v>
      </c>
      <c r="D208" s="6" t="s">
        <v>969</v>
      </c>
      <c r="E208" s="5" t="s">
        <v>970</v>
      </c>
      <c r="F208" s="7" t="s">
        <v>693</v>
      </c>
      <c r="G208" s="5" t="s">
        <v>1196</v>
      </c>
      <c r="H208" s="5" t="s">
        <v>1198</v>
      </c>
    </row>
    <row r="209" spans="1:8" ht="25.5" x14ac:dyDescent="0.25">
      <c r="A209" s="5" t="s">
        <v>408</v>
      </c>
      <c r="B209" s="5" t="str">
        <f t="shared" si="3"/>
        <v>COENG</v>
      </c>
      <c r="C209" s="5" t="s">
        <v>146</v>
      </c>
      <c r="D209" s="6" t="s">
        <v>971</v>
      </c>
      <c r="E209" s="5" t="s">
        <v>972</v>
      </c>
      <c r="F209" s="7" t="s">
        <v>693</v>
      </c>
      <c r="G209" s="5" t="s">
        <v>1196</v>
      </c>
      <c r="H209" s="5" t="s">
        <v>1198</v>
      </c>
    </row>
    <row r="210" spans="1:8" x14ac:dyDescent="0.25">
      <c r="A210" s="5" t="s">
        <v>409</v>
      </c>
      <c r="B210" s="5" t="str">
        <f t="shared" si="3"/>
        <v>COENG</v>
      </c>
      <c r="C210" s="5" t="s">
        <v>147</v>
      </c>
      <c r="D210" s="6" t="s">
        <v>973</v>
      </c>
      <c r="E210" s="5" t="s">
        <v>974</v>
      </c>
      <c r="F210" s="7" t="s">
        <v>693</v>
      </c>
      <c r="G210" s="5" t="s">
        <v>1196</v>
      </c>
      <c r="H210" s="5" t="s">
        <v>1198</v>
      </c>
    </row>
    <row r="211" spans="1:8" x14ac:dyDescent="0.25">
      <c r="A211" s="5" t="s">
        <v>413</v>
      </c>
      <c r="B211" s="5" t="str">
        <f t="shared" si="3"/>
        <v>COENG</v>
      </c>
      <c r="C211" s="5" t="s">
        <v>149</v>
      </c>
      <c r="D211" s="6" t="s">
        <v>975</v>
      </c>
      <c r="E211" s="5" t="s">
        <v>733</v>
      </c>
      <c r="F211" s="7" t="s">
        <v>693</v>
      </c>
      <c r="G211" s="5"/>
      <c r="H211" s="5" t="s">
        <v>1198</v>
      </c>
    </row>
    <row r="212" spans="1:8" ht="51" x14ac:dyDescent="0.25">
      <c r="A212" s="5" t="s">
        <v>400</v>
      </c>
      <c r="B212" s="5" t="str">
        <f t="shared" si="3"/>
        <v>COENG</v>
      </c>
      <c r="C212" s="5" t="s">
        <v>401</v>
      </c>
      <c r="D212" s="6" t="s">
        <v>976</v>
      </c>
      <c r="E212" s="5" t="s">
        <v>977</v>
      </c>
      <c r="F212" s="7" t="s">
        <v>693</v>
      </c>
      <c r="G212" s="5" t="s">
        <v>1196</v>
      </c>
      <c r="H212" s="5" t="s">
        <v>1198</v>
      </c>
    </row>
    <row r="213" spans="1:8" x14ac:dyDescent="0.25">
      <c r="A213" s="5" t="s">
        <v>406</v>
      </c>
      <c r="B213" s="5" t="str">
        <f t="shared" si="3"/>
        <v>COENG</v>
      </c>
      <c r="C213" s="5" t="s">
        <v>24</v>
      </c>
      <c r="D213" s="6" t="s">
        <v>694</v>
      </c>
      <c r="E213" s="5" t="s">
        <v>733</v>
      </c>
      <c r="F213" s="7" t="s">
        <v>693</v>
      </c>
      <c r="G213" s="5"/>
      <c r="H213" s="5" t="s">
        <v>1198</v>
      </c>
    </row>
    <row r="214" spans="1:8" ht="38.25" x14ac:dyDescent="0.25">
      <c r="A214" s="5" t="s">
        <v>650</v>
      </c>
      <c r="B214" s="5" t="str">
        <f t="shared" si="3"/>
        <v>COGCS</v>
      </c>
      <c r="C214" s="5" t="s">
        <v>196</v>
      </c>
      <c r="D214" s="6" t="s">
        <v>978</v>
      </c>
      <c r="E214" s="6" t="s">
        <v>979</v>
      </c>
      <c r="F214" s="7" t="s">
        <v>703</v>
      </c>
      <c r="G214" s="6" t="s">
        <v>1196</v>
      </c>
      <c r="H214" s="6" t="s">
        <v>1198</v>
      </c>
    </row>
    <row r="215" spans="1:8" ht="25.5" x14ac:dyDescent="0.25">
      <c r="A215" s="5" t="s">
        <v>669</v>
      </c>
      <c r="B215" s="5" t="str">
        <f t="shared" si="3"/>
        <v>COGCS</v>
      </c>
      <c r="C215" s="5" t="s">
        <v>202</v>
      </c>
      <c r="D215" s="6" t="s">
        <v>980</v>
      </c>
      <c r="E215" s="6" t="s">
        <v>981</v>
      </c>
      <c r="F215" s="7" t="s">
        <v>5</v>
      </c>
      <c r="G215" s="6" t="s">
        <v>1196</v>
      </c>
      <c r="H215" s="6" t="s">
        <v>1198</v>
      </c>
    </row>
    <row r="216" spans="1:8" ht="25.5" x14ac:dyDescent="0.25">
      <c r="A216" s="5" t="s">
        <v>537</v>
      </c>
      <c r="B216" s="5" t="str">
        <f t="shared" si="3"/>
        <v>COGCS</v>
      </c>
      <c r="C216" s="5" t="s">
        <v>982</v>
      </c>
      <c r="D216" s="6" t="s">
        <v>983</v>
      </c>
      <c r="E216" s="6" t="s">
        <v>984</v>
      </c>
      <c r="F216" s="7" t="s">
        <v>703</v>
      </c>
      <c r="G216" s="6" t="s">
        <v>1196</v>
      </c>
      <c r="H216" s="6" t="s">
        <v>1198</v>
      </c>
    </row>
    <row r="217" spans="1:8" ht="25.5" x14ac:dyDescent="0.25">
      <c r="A217" s="5" t="s">
        <v>644</v>
      </c>
      <c r="B217" s="5" t="str">
        <f t="shared" si="3"/>
        <v>COGCS</v>
      </c>
      <c r="C217" s="5" t="s">
        <v>194</v>
      </c>
      <c r="D217" s="6" t="s">
        <v>985</v>
      </c>
      <c r="E217" s="6" t="s">
        <v>986</v>
      </c>
      <c r="F217" s="7" t="s">
        <v>693</v>
      </c>
      <c r="G217" s="6" t="s">
        <v>1196</v>
      </c>
      <c r="H217" s="6" t="s">
        <v>1198</v>
      </c>
    </row>
    <row r="218" spans="1:8" x14ac:dyDescent="0.25">
      <c r="A218" s="5" t="s">
        <v>638</v>
      </c>
      <c r="B218" s="5" t="str">
        <f t="shared" si="3"/>
        <v>COGCS</v>
      </c>
      <c r="C218" s="5" t="s">
        <v>188</v>
      </c>
      <c r="D218" s="6" t="s">
        <v>987</v>
      </c>
      <c r="E218" s="6" t="s">
        <v>733</v>
      </c>
      <c r="F218" s="7" t="s">
        <v>693</v>
      </c>
      <c r="G218" s="6" t="s">
        <v>1196</v>
      </c>
      <c r="H218" s="6" t="s">
        <v>1198</v>
      </c>
    </row>
    <row r="219" spans="1:8" ht="25.5" x14ac:dyDescent="0.25">
      <c r="A219" s="5" t="s">
        <v>639</v>
      </c>
      <c r="B219" s="5" t="str">
        <f t="shared" si="3"/>
        <v>COGCS</v>
      </c>
      <c r="C219" s="5" t="s">
        <v>189</v>
      </c>
      <c r="D219" s="6" t="s">
        <v>987</v>
      </c>
      <c r="E219" s="6" t="s">
        <v>733</v>
      </c>
      <c r="F219" s="7" t="s">
        <v>693</v>
      </c>
      <c r="G219" s="6" t="s">
        <v>1196</v>
      </c>
      <c r="H219" s="6" t="s">
        <v>1198</v>
      </c>
    </row>
    <row r="220" spans="1:8" ht="25.5" x14ac:dyDescent="0.25">
      <c r="A220" s="5" t="s">
        <v>637</v>
      </c>
      <c r="B220" s="5" t="str">
        <f t="shared" si="3"/>
        <v>COGCS</v>
      </c>
      <c r="C220" s="5" t="s">
        <v>187</v>
      </c>
      <c r="D220" s="6" t="s">
        <v>988</v>
      </c>
      <c r="E220" s="6" t="s">
        <v>733</v>
      </c>
      <c r="F220" s="7" t="s">
        <v>693</v>
      </c>
      <c r="G220" s="6" t="s">
        <v>1196</v>
      </c>
      <c r="H220" s="6" t="s">
        <v>1198</v>
      </c>
    </row>
    <row r="221" spans="1:8" x14ac:dyDescent="0.25">
      <c r="A221" s="5" t="s">
        <v>640</v>
      </c>
      <c r="B221" s="5" t="str">
        <f t="shared" si="3"/>
        <v>COGCS</v>
      </c>
      <c r="C221" s="5" t="s">
        <v>190</v>
      </c>
      <c r="D221" s="6" t="s">
        <v>987</v>
      </c>
      <c r="E221" s="6" t="s">
        <v>733</v>
      </c>
      <c r="F221" s="7" t="s">
        <v>693</v>
      </c>
      <c r="G221" s="6" t="s">
        <v>1196</v>
      </c>
      <c r="H221" s="6" t="s">
        <v>1198</v>
      </c>
    </row>
    <row r="222" spans="1:8" ht="25.5" x14ac:dyDescent="0.25">
      <c r="A222" s="5" t="s">
        <v>635</v>
      </c>
      <c r="B222" s="5" t="str">
        <f t="shared" si="3"/>
        <v>COGCS</v>
      </c>
      <c r="C222" s="5" t="s">
        <v>636</v>
      </c>
      <c r="D222" s="6" t="s">
        <v>989</v>
      </c>
      <c r="E222" s="6" t="s">
        <v>990</v>
      </c>
      <c r="F222" s="7" t="s">
        <v>703</v>
      </c>
      <c r="G222" s="6" t="s">
        <v>1196</v>
      </c>
      <c r="H222" s="6" t="s">
        <v>1198</v>
      </c>
    </row>
    <row r="223" spans="1:8" ht="63.75" x14ac:dyDescent="0.25">
      <c r="A223" s="5" t="s">
        <v>641</v>
      </c>
      <c r="B223" s="5" t="str">
        <f t="shared" si="3"/>
        <v>COGCS</v>
      </c>
      <c r="C223" s="5" t="s">
        <v>191</v>
      </c>
      <c r="D223" s="6" t="s">
        <v>991</v>
      </c>
      <c r="E223" s="6" t="s">
        <v>992</v>
      </c>
      <c r="F223" s="7" t="s">
        <v>5</v>
      </c>
      <c r="G223" s="6" t="s">
        <v>1196</v>
      </c>
      <c r="H223" s="6" t="s">
        <v>1198</v>
      </c>
    </row>
    <row r="224" spans="1:8" ht="25.5" x14ac:dyDescent="0.25">
      <c r="A224" s="5" t="s">
        <v>643</v>
      </c>
      <c r="B224" s="5" t="str">
        <f t="shared" si="3"/>
        <v>COGCS</v>
      </c>
      <c r="C224" s="5" t="s">
        <v>193</v>
      </c>
      <c r="D224" s="6" t="s">
        <v>993</v>
      </c>
      <c r="E224" s="6" t="s">
        <v>733</v>
      </c>
      <c r="F224" s="7" t="s">
        <v>693</v>
      </c>
      <c r="G224" s="6" t="s">
        <v>1196</v>
      </c>
      <c r="H224" s="6" t="s">
        <v>1198</v>
      </c>
    </row>
    <row r="225" spans="1:8" ht="25.5" x14ac:dyDescent="0.25">
      <c r="A225" s="5" t="s">
        <v>642</v>
      </c>
      <c r="B225" s="5" t="str">
        <f t="shared" si="3"/>
        <v>COGCS</v>
      </c>
      <c r="C225" s="5" t="s">
        <v>192</v>
      </c>
      <c r="D225" s="6" t="s">
        <v>993</v>
      </c>
      <c r="E225" s="6" t="s">
        <v>733</v>
      </c>
      <c r="F225" s="7" t="s">
        <v>693</v>
      </c>
      <c r="G225" s="6" t="s">
        <v>1196</v>
      </c>
      <c r="H225" s="6" t="s">
        <v>1198</v>
      </c>
    </row>
    <row r="226" spans="1:8" x14ac:dyDescent="0.25">
      <c r="A226" s="5" t="s">
        <v>539</v>
      </c>
      <c r="B226" s="5" t="str">
        <f t="shared" si="3"/>
        <v>COGCS</v>
      </c>
      <c r="C226" s="5" t="s">
        <v>172</v>
      </c>
      <c r="D226" s="6" t="s">
        <v>994</v>
      </c>
      <c r="E226" s="6" t="s">
        <v>733</v>
      </c>
      <c r="F226" s="7" t="s">
        <v>693</v>
      </c>
      <c r="G226" s="6"/>
      <c r="H226" s="6" t="s">
        <v>1198</v>
      </c>
    </row>
    <row r="227" spans="1:8" x14ac:dyDescent="0.25">
      <c r="A227" s="5" t="s">
        <v>538</v>
      </c>
      <c r="B227" s="5" t="str">
        <f t="shared" si="3"/>
        <v>COGCS</v>
      </c>
      <c r="C227" s="5" t="s">
        <v>171</v>
      </c>
      <c r="D227" s="6" t="s">
        <v>995</v>
      </c>
      <c r="E227" s="6" t="s">
        <v>733</v>
      </c>
      <c r="F227" s="7" t="s">
        <v>693</v>
      </c>
      <c r="G227" s="6"/>
      <c r="H227" s="6" t="s">
        <v>1198</v>
      </c>
    </row>
    <row r="228" spans="1:8" x14ac:dyDescent="0.25">
      <c r="A228" s="5" t="s">
        <v>996</v>
      </c>
      <c r="B228" s="5" t="str">
        <f t="shared" si="3"/>
        <v>COGCS</v>
      </c>
      <c r="C228" s="5" t="s">
        <v>997</v>
      </c>
      <c r="D228" s="6" t="s">
        <v>998</v>
      </c>
      <c r="E228" s="6" t="s">
        <v>733</v>
      </c>
      <c r="F228" s="7" t="s">
        <v>693</v>
      </c>
      <c r="G228" s="6"/>
      <c r="H228" s="6" t="s">
        <v>1198</v>
      </c>
    </row>
    <row r="229" spans="1:8" ht="51" x14ac:dyDescent="0.25">
      <c r="A229" s="5" t="s">
        <v>999</v>
      </c>
      <c r="B229" s="5" t="str">
        <f t="shared" si="3"/>
        <v>COGCS</v>
      </c>
      <c r="C229" s="5" t="s">
        <v>1000</v>
      </c>
      <c r="D229" s="6" t="s">
        <v>1001</v>
      </c>
      <c r="E229" s="6" t="s">
        <v>733</v>
      </c>
      <c r="F229" s="7" t="s">
        <v>693</v>
      </c>
      <c r="G229" s="6" t="s">
        <v>1196</v>
      </c>
      <c r="H229" s="6" t="s">
        <v>1198</v>
      </c>
    </row>
    <row r="230" spans="1:8" x14ac:dyDescent="0.25">
      <c r="A230" s="5" t="s">
        <v>431</v>
      </c>
      <c r="B230" s="5" t="str">
        <f t="shared" si="3"/>
        <v>COMCC</v>
      </c>
      <c r="C230" s="5" t="s">
        <v>432</v>
      </c>
      <c r="D230" s="5" t="s">
        <v>1002</v>
      </c>
      <c r="E230" s="5" t="s">
        <v>702</v>
      </c>
      <c r="F230" s="7" t="s">
        <v>703</v>
      </c>
      <c r="G230" s="5" t="s">
        <v>1196</v>
      </c>
      <c r="H230" s="5" t="s">
        <v>1198</v>
      </c>
    </row>
    <row r="231" spans="1:8" ht="25.5" x14ac:dyDescent="0.25">
      <c r="A231" s="5" t="s">
        <v>433</v>
      </c>
      <c r="B231" s="5" t="str">
        <f t="shared" si="3"/>
        <v>COMCC</v>
      </c>
      <c r="C231" s="5" t="s">
        <v>434</v>
      </c>
      <c r="D231" s="5" t="s">
        <v>1003</v>
      </c>
      <c r="E231" s="5" t="s">
        <v>1004</v>
      </c>
      <c r="F231" s="7" t="s">
        <v>693</v>
      </c>
      <c r="G231" s="5" t="s">
        <v>1196</v>
      </c>
      <c r="H231" s="5" t="s">
        <v>1198</v>
      </c>
    </row>
    <row r="232" spans="1:8" x14ac:dyDescent="0.25">
      <c r="A232" s="5" t="s">
        <v>437</v>
      </c>
      <c r="B232" s="5" t="str">
        <f t="shared" si="3"/>
        <v>COMCC</v>
      </c>
      <c r="C232" s="5" t="s">
        <v>38</v>
      </c>
      <c r="D232" s="5" t="s">
        <v>694</v>
      </c>
      <c r="E232" s="5" t="s">
        <v>702</v>
      </c>
      <c r="F232" s="7" t="s">
        <v>703</v>
      </c>
      <c r="G232" s="5"/>
      <c r="H232" s="5" t="s">
        <v>1198</v>
      </c>
    </row>
    <row r="233" spans="1:8" x14ac:dyDescent="0.25">
      <c r="A233" s="5" t="s">
        <v>438</v>
      </c>
      <c r="B233" s="5" t="str">
        <f t="shared" si="3"/>
        <v>COMCC</v>
      </c>
      <c r="C233" s="5" t="s">
        <v>439</v>
      </c>
      <c r="D233" s="5" t="s">
        <v>1005</v>
      </c>
      <c r="E233" s="5" t="s">
        <v>702</v>
      </c>
      <c r="F233" s="7" t="s">
        <v>703</v>
      </c>
      <c r="G233" s="5"/>
      <c r="H233" s="5" t="s">
        <v>1198</v>
      </c>
    </row>
    <row r="234" spans="1:8" x14ac:dyDescent="0.25">
      <c r="A234" s="5" t="s">
        <v>435</v>
      </c>
      <c r="B234" s="5" t="str">
        <f t="shared" si="3"/>
        <v>COMCC</v>
      </c>
      <c r="C234" s="5" t="s">
        <v>436</v>
      </c>
      <c r="D234" s="5" t="s">
        <v>1006</v>
      </c>
      <c r="E234" s="5" t="s">
        <v>1007</v>
      </c>
      <c r="F234" s="7" t="s">
        <v>693</v>
      </c>
      <c r="G234" s="5" t="s">
        <v>1196</v>
      </c>
      <c r="H234" s="5" t="s">
        <v>1198</v>
      </c>
    </row>
    <row r="235" spans="1:8" ht="25.5" x14ac:dyDescent="0.25">
      <c r="A235" s="5" t="s">
        <v>510</v>
      </c>
      <c r="B235" s="5" t="str">
        <f t="shared" si="3"/>
        <v>COMCC</v>
      </c>
      <c r="C235" s="5" t="s">
        <v>511</v>
      </c>
      <c r="D235" s="5" t="s">
        <v>694</v>
      </c>
      <c r="E235" s="5" t="s">
        <v>1008</v>
      </c>
      <c r="F235" s="7" t="s">
        <v>703</v>
      </c>
      <c r="G235" s="5"/>
      <c r="H235" s="5" t="s">
        <v>1198</v>
      </c>
    </row>
    <row r="236" spans="1:8" ht="38.25" x14ac:dyDescent="0.25">
      <c r="A236" s="5" t="s">
        <v>667</v>
      </c>
      <c r="B236" s="5" t="str">
        <f t="shared" si="3"/>
        <v>COMCC</v>
      </c>
      <c r="C236" s="5" t="s">
        <v>668</v>
      </c>
      <c r="D236" s="5" t="s">
        <v>1009</v>
      </c>
      <c r="E236" s="5" t="s">
        <v>1010</v>
      </c>
      <c r="F236" s="7" t="s">
        <v>693</v>
      </c>
      <c r="G236" s="5" t="s">
        <v>1196</v>
      </c>
      <c r="H236" s="5" t="s">
        <v>1198</v>
      </c>
    </row>
    <row r="237" spans="1:8" x14ac:dyDescent="0.25">
      <c r="A237" s="5" t="s">
        <v>500</v>
      </c>
      <c r="B237" s="5" t="str">
        <f t="shared" si="3"/>
        <v>COMCC</v>
      </c>
      <c r="C237" s="5" t="s">
        <v>501</v>
      </c>
      <c r="D237" s="5" t="s">
        <v>1011</v>
      </c>
      <c r="E237" s="5" t="s">
        <v>1012</v>
      </c>
      <c r="F237" s="7" t="s">
        <v>5</v>
      </c>
      <c r="G237" s="5"/>
      <c r="H237" s="5" t="s">
        <v>1198</v>
      </c>
    </row>
    <row r="238" spans="1:8" ht="38.25" x14ac:dyDescent="0.25">
      <c r="A238" s="5" t="s">
        <v>488</v>
      </c>
      <c r="B238" s="5" t="str">
        <f t="shared" si="3"/>
        <v>COMCC</v>
      </c>
      <c r="C238" s="5" t="s">
        <v>489</v>
      </c>
      <c r="D238" s="5" t="s">
        <v>1013</v>
      </c>
      <c r="E238" s="5" t="s">
        <v>1014</v>
      </c>
      <c r="F238" s="7" t="s">
        <v>693</v>
      </c>
      <c r="G238" s="5"/>
      <c r="H238" s="5" t="s">
        <v>1198</v>
      </c>
    </row>
    <row r="239" spans="1:8" ht="38.25" x14ac:dyDescent="0.25">
      <c r="A239" s="5" t="s">
        <v>504</v>
      </c>
      <c r="B239" s="5" t="str">
        <f t="shared" si="3"/>
        <v>COMCC</v>
      </c>
      <c r="C239" s="5" t="s">
        <v>505</v>
      </c>
      <c r="D239" s="5" t="s">
        <v>1015</v>
      </c>
      <c r="E239" s="5" t="s">
        <v>1016</v>
      </c>
      <c r="F239" s="7" t="s">
        <v>693</v>
      </c>
      <c r="G239" s="5"/>
      <c r="H239" s="5" t="s">
        <v>1198</v>
      </c>
    </row>
    <row r="240" spans="1:8" ht="38.25" x14ac:dyDescent="0.25">
      <c r="A240" s="5" t="s">
        <v>506</v>
      </c>
      <c r="B240" s="5" t="str">
        <f t="shared" si="3"/>
        <v>COMCC</v>
      </c>
      <c r="C240" s="5" t="s">
        <v>507</v>
      </c>
      <c r="D240" s="5" t="s">
        <v>797</v>
      </c>
      <c r="E240" s="5" t="s">
        <v>1017</v>
      </c>
      <c r="F240" s="7" t="s">
        <v>5</v>
      </c>
      <c r="G240" s="5"/>
      <c r="H240" s="5" t="s">
        <v>1198</v>
      </c>
    </row>
    <row r="241" spans="1:8" ht="38.25" x14ac:dyDescent="0.25">
      <c r="A241" s="5" t="s">
        <v>609</v>
      </c>
      <c r="B241" s="5" t="str">
        <f t="shared" si="3"/>
        <v>COMCC</v>
      </c>
      <c r="C241" s="5" t="s">
        <v>610</v>
      </c>
      <c r="D241" s="5" t="s">
        <v>694</v>
      </c>
      <c r="E241" s="5" t="s">
        <v>1018</v>
      </c>
      <c r="F241" s="7" t="s">
        <v>5</v>
      </c>
      <c r="G241" s="5"/>
      <c r="H241" s="5" t="s">
        <v>1198</v>
      </c>
    </row>
    <row r="242" spans="1:8" x14ac:dyDescent="0.25">
      <c r="A242" s="5" t="s">
        <v>535</v>
      </c>
      <c r="B242" s="5" t="str">
        <f t="shared" si="3"/>
        <v>COMCC</v>
      </c>
      <c r="C242" s="5" t="s">
        <v>536</v>
      </c>
      <c r="D242" s="5" t="s">
        <v>1005</v>
      </c>
      <c r="E242" s="5" t="s">
        <v>702</v>
      </c>
      <c r="F242" s="7" t="s">
        <v>703</v>
      </c>
      <c r="G242" s="5" t="s">
        <v>1196</v>
      </c>
      <c r="H242" s="5" t="s">
        <v>1198</v>
      </c>
    </row>
    <row r="243" spans="1:8" ht="25.5" x14ac:dyDescent="0.25">
      <c r="A243" s="5" t="s">
        <v>494</v>
      </c>
      <c r="B243" s="5" t="str">
        <f t="shared" si="3"/>
        <v>COMCC</v>
      </c>
      <c r="C243" s="5" t="s">
        <v>495</v>
      </c>
      <c r="D243" s="5" t="s">
        <v>1005</v>
      </c>
      <c r="E243" s="5" t="s">
        <v>702</v>
      </c>
      <c r="F243" s="7" t="s">
        <v>703</v>
      </c>
      <c r="G243" s="5"/>
      <c r="H243" s="5" t="s">
        <v>1198</v>
      </c>
    </row>
    <row r="244" spans="1:8" ht="25.5" x14ac:dyDescent="0.25">
      <c r="A244" s="5" t="s">
        <v>502</v>
      </c>
      <c r="B244" s="5" t="str">
        <f t="shared" si="3"/>
        <v>COMCC</v>
      </c>
      <c r="C244" s="5" t="s">
        <v>503</v>
      </c>
      <c r="D244" s="5" t="s">
        <v>1019</v>
      </c>
      <c r="E244" s="5" t="s">
        <v>1020</v>
      </c>
      <c r="F244" s="7" t="s">
        <v>5</v>
      </c>
      <c r="G244" s="5"/>
      <c r="H244" s="5" t="s">
        <v>1198</v>
      </c>
    </row>
    <row r="245" spans="1:8" ht="25.5" x14ac:dyDescent="0.25">
      <c r="A245" s="5" t="s">
        <v>1021</v>
      </c>
      <c r="B245" s="5" t="str">
        <f t="shared" si="3"/>
        <v>COMCC</v>
      </c>
      <c r="C245" s="13" t="s">
        <v>1022</v>
      </c>
      <c r="D245" s="13" t="s">
        <v>1023</v>
      </c>
      <c r="E245" s="5" t="s">
        <v>702</v>
      </c>
      <c r="F245" s="7" t="s">
        <v>703</v>
      </c>
      <c r="G245" s="5" t="s">
        <v>1196</v>
      </c>
      <c r="H245" s="5" t="s">
        <v>1198</v>
      </c>
    </row>
    <row r="246" spans="1:8" x14ac:dyDescent="0.25">
      <c r="A246" s="5" t="s">
        <v>608</v>
      </c>
      <c r="B246" s="5" t="str">
        <f t="shared" si="3"/>
        <v>COSET</v>
      </c>
      <c r="C246" s="5" t="s">
        <v>1024</v>
      </c>
      <c r="D246" s="6" t="s">
        <v>1025</v>
      </c>
      <c r="E246" s="6" t="s">
        <v>733</v>
      </c>
      <c r="F246" s="7" t="s">
        <v>693</v>
      </c>
      <c r="G246" s="6" t="s">
        <v>1196</v>
      </c>
      <c r="H246" s="6" t="s">
        <v>1198</v>
      </c>
    </row>
    <row r="247" spans="1:8" x14ac:dyDescent="0.25">
      <c r="A247" s="5" t="s">
        <v>607</v>
      </c>
      <c r="B247" s="5" t="str">
        <f t="shared" si="3"/>
        <v>COSET</v>
      </c>
      <c r="C247" s="5" t="s">
        <v>177</v>
      </c>
      <c r="D247" s="6" t="s">
        <v>1026</v>
      </c>
      <c r="E247" s="6" t="s">
        <v>733</v>
      </c>
      <c r="F247" s="7" t="s">
        <v>693</v>
      </c>
      <c r="G247" s="6" t="s">
        <v>1196</v>
      </c>
      <c r="H247" s="6" t="s">
        <v>1198</v>
      </c>
    </row>
    <row r="248" spans="1:8" x14ac:dyDescent="0.25">
      <c r="A248" s="5" t="s">
        <v>247</v>
      </c>
      <c r="B248" s="5" t="str">
        <f t="shared" si="3"/>
        <v>COSET</v>
      </c>
      <c r="C248" s="5" t="s">
        <v>44</v>
      </c>
      <c r="D248" s="6" t="s">
        <v>1027</v>
      </c>
      <c r="E248" s="6" t="s">
        <v>733</v>
      </c>
      <c r="F248" s="7" t="s">
        <v>693</v>
      </c>
      <c r="G248" s="6" t="s">
        <v>1196</v>
      </c>
      <c r="H248" s="6" t="s">
        <v>1198</v>
      </c>
    </row>
    <row r="249" spans="1:8" x14ac:dyDescent="0.25">
      <c r="A249" s="5" t="s">
        <v>605</v>
      </c>
      <c r="B249" s="5" t="str">
        <f t="shared" si="3"/>
        <v>COSET</v>
      </c>
      <c r="C249" s="5" t="s">
        <v>175</v>
      </c>
      <c r="D249" s="6" t="s">
        <v>1027</v>
      </c>
      <c r="E249" s="6" t="s">
        <v>733</v>
      </c>
      <c r="F249" s="7" t="s">
        <v>693</v>
      </c>
      <c r="G249" s="6" t="s">
        <v>1196</v>
      </c>
      <c r="H249" s="6" t="s">
        <v>1198</v>
      </c>
    </row>
    <row r="250" spans="1:8" ht="25.5" x14ac:dyDescent="0.25">
      <c r="A250" s="5" t="s">
        <v>606</v>
      </c>
      <c r="B250" s="5" t="str">
        <f t="shared" si="3"/>
        <v>COSET</v>
      </c>
      <c r="C250" s="5" t="s">
        <v>176</v>
      </c>
      <c r="D250" s="6" t="s">
        <v>1028</v>
      </c>
      <c r="E250" s="6" t="s">
        <v>1029</v>
      </c>
      <c r="F250" s="7" t="s">
        <v>1191</v>
      </c>
      <c r="G250" s="6" t="s">
        <v>1196</v>
      </c>
      <c r="H250" s="6" t="s">
        <v>1198</v>
      </c>
    </row>
    <row r="251" spans="1:8" ht="51" x14ac:dyDescent="0.25">
      <c r="A251" s="5" t="s">
        <v>243</v>
      </c>
      <c r="B251" s="5" t="str">
        <f t="shared" si="3"/>
        <v>COSET</v>
      </c>
      <c r="C251" s="5" t="s">
        <v>45</v>
      </c>
      <c r="D251" s="6" t="s">
        <v>1030</v>
      </c>
      <c r="E251" s="6" t="s">
        <v>1031</v>
      </c>
      <c r="F251" s="7" t="s">
        <v>693</v>
      </c>
      <c r="G251" s="6"/>
      <c r="H251" s="6" t="s">
        <v>1198</v>
      </c>
    </row>
    <row r="252" spans="1:8" ht="25.5" x14ac:dyDescent="0.25">
      <c r="A252" s="5" t="s">
        <v>670</v>
      </c>
      <c r="B252" s="5" t="str">
        <f t="shared" si="3"/>
        <v>COSET</v>
      </c>
      <c r="C252" s="5" t="s">
        <v>214</v>
      </c>
      <c r="D252" s="6" t="s">
        <v>1032</v>
      </c>
      <c r="E252" s="6" t="s">
        <v>1033</v>
      </c>
      <c r="F252" s="7" t="s">
        <v>5</v>
      </c>
      <c r="G252" s="6"/>
      <c r="H252" s="6" t="s">
        <v>1198</v>
      </c>
    </row>
    <row r="253" spans="1:8" ht="38.25" x14ac:dyDescent="0.25">
      <c r="A253" s="5" t="s">
        <v>242</v>
      </c>
      <c r="B253" s="5" t="str">
        <f t="shared" si="3"/>
        <v>COSET</v>
      </c>
      <c r="C253" s="5" t="s">
        <v>67</v>
      </c>
      <c r="D253" s="6" t="s">
        <v>1034</v>
      </c>
      <c r="E253" s="6" t="s">
        <v>1035</v>
      </c>
      <c r="F253" s="7" t="s">
        <v>693</v>
      </c>
      <c r="G253" s="6"/>
      <c r="H253" s="6" t="s">
        <v>1198</v>
      </c>
    </row>
    <row r="254" spans="1:8" x14ac:dyDescent="0.25">
      <c r="A254" s="5" t="s">
        <v>241</v>
      </c>
      <c r="B254" s="5" t="str">
        <f t="shared" si="3"/>
        <v>COSET</v>
      </c>
      <c r="C254" s="5" t="s">
        <v>66</v>
      </c>
      <c r="D254" s="6" t="s">
        <v>1027</v>
      </c>
      <c r="E254" s="6" t="s">
        <v>1036</v>
      </c>
      <c r="F254" s="7" t="s">
        <v>693</v>
      </c>
      <c r="G254" s="6" t="s">
        <v>1196</v>
      </c>
      <c r="H254" s="6" t="s">
        <v>1200</v>
      </c>
    </row>
    <row r="255" spans="1:8" ht="25.5" x14ac:dyDescent="0.25">
      <c r="A255" s="5" t="s">
        <v>246</v>
      </c>
      <c r="B255" s="5" t="str">
        <f t="shared" si="3"/>
        <v>COSET</v>
      </c>
      <c r="C255" s="5" t="s">
        <v>53</v>
      </c>
      <c r="D255" s="6" t="s">
        <v>1037</v>
      </c>
      <c r="E255" s="6" t="s">
        <v>1038</v>
      </c>
      <c r="F255" s="7" t="s">
        <v>693</v>
      </c>
      <c r="G255" s="6" t="s">
        <v>1196</v>
      </c>
      <c r="H255" s="6" t="s">
        <v>1200</v>
      </c>
    </row>
    <row r="256" spans="1:8" ht="38.25" x14ac:dyDescent="0.25">
      <c r="A256" s="5" t="s">
        <v>660</v>
      </c>
      <c r="B256" s="5" t="str">
        <f t="shared" si="3"/>
        <v>COSET</v>
      </c>
      <c r="C256" s="5" t="s">
        <v>200</v>
      </c>
      <c r="D256" s="6" t="s">
        <v>1039</v>
      </c>
      <c r="E256" s="6" t="s">
        <v>733</v>
      </c>
      <c r="F256" s="7" t="s">
        <v>693</v>
      </c>
      <c r="G256" s="6" t="s">
        <v>1196</v>
      </c>
      <c r="H256" s="6" t="s">
        <v>1200</v>
      </c>
    </row>
    <row r="257" spans="1:8" ht="25.5" x14ac:dyDescent="0.25">
      <c r="A257" s="5" t="s">
        <v>245</v>
      </c>
      <c r="B257" s="5" t="str">
        <f t="shared" si="3"/>
        <v>COSET</v>
      </c>
      <c r="C257" s="5" t="s">
        <v>68</v>
      </c>
      <c r="D257" s="6" t="s">
        <v>1040</v>
      </c>
      <c r="E257" s="6" t="s">
        <v>1041</v>
      </c>
      <c r="F257" s="7" t="s">
        <v>693</v>
      </c>
      <c r="G257" s="6" t="s">
        <v>1196</v>
      </c>
      <c r="H257" s="6" t="s">
        <v>1200</v>
      </c>
    </row>
    <row r="258" spans="1:8" x14ac:dyDescent="0.25">
      <c r="A258" s="5" t="s">
        <v>244</v>
      </c>
      <c r="B258" s="5" t="str">
        <f t="shared" si="3"/>
        <v>COSET</v>
      </c>
      <c r="C258" s="5" t="s">
        <v>23</v>
      </c>
      <c r="D258" s="6" t="s">
        <v>694</v>
      </c>
      <c r="E258" s="6" t="s">
        <v>733</v>
      </c>
      <c r="F258" s="7" t="s">
        <v>693</v>
      </c>
      <c r="G258" s="6" t="s">
        <v>1196</v>
      </c>
      <c r="H258" s="6" t="s">
        <v>1200</v>
      </c>
    </row>
    <row r="259" spans="1:8" x14ac:dyDescent="0.25">
      <c r="A259" s="5" t="s">
        <v>1042</v>
      </c>
      <c r="B259" s="5" t="str">
        <f t="shared" ref="B259:B322" si="4">SUBSTITUTE(SUBSTITUTE(A259,"CNMP_PG_17_",""),RIGHT(A259,4),"")</f>
        <v>COSET</v>
      </c>
      <c r="C259" s="13" t="s">
        <v>1043</v>
      </c>
      <c r="D259" s="6" t="s">
        <v>1044</v>
      </c>
      <c r="E259" s="6" t="s">
        <v>702</v>
      </c>
      <c r="F259" s="7" t="s">
        <v>703</v>
      </c>
      <c r="G259" s="6"/>
      <c r="H259" s="6" t="s">
        <v>1198</v>
      </c>
    </row>
    <row r="260" spans="1:8" x14ac:dyDescent="0.25">
      <c r="A260" s="5" t="s">
        <v>1045</v>
      </c>
      <c r="B260" s="5" t="str">
        <f t="shared" si="4"/>
        <v>COSET</v>
      </c>
      <c r="C260" s="13" t="s">
        <v>1046</v>
      </c>
      <c r="D260" s="6" t="s">
        <v>2</v>
      </c>
      <c r="E260" s="6" t="s">
        <v>733</v>
      </c>
      <c r="F260" s="7" t="s">
        <v>693</v>
      </c>
      <c r="G260" s="6" t="s">
        <v>1196</v>
      </c>
      <c r="H260" s="6" t="s">
        <v>1198</v>
      </c>
    </row>
    <row r="261" spans="1:8" ht="25.5" x14ac:dyDescent="0.25">
      <c r="A261" s="5" t="s">
        <v>671</v>
      </c>
      <c r="B261" s="5" t="str">
        <f t="shared" si="4"/>
        <v>UDPP</v>
      </c>
      <c r="C261" s="5" t="s">
        <v>17</v>
      </c>
      <c r="D261" s="5" t="s">
        <v>1047</v>
      </c>
      <c r="E261" s="5" t="s">
        <v>733</v>
      </c>
      <c r="F261" s="7" t="s">
        <v>693</v>
      </c>
      <c r="G261" s="5"/>
      <c r="H261" s="5" t="s">
        <v>1198</v>
      </c>
    </row>
    <row r="262" spans="1:8" ht="25.5" x14ac:dyDescent="0.25">
      <c r="A262" s="5" t="s">
        <v>442</v>
      </c>
      <c r="B262" s="5" t="str">
        <f t="shared" si="4"/>
        <v>UDPP</v>
      </c>
      <c r="C262" s="5" t="s">
        <v>18</v>
      </c>
      <c r="D262" s="5" t="s">
        <v>1048</v>
      </c>
      <c r="E262" s="5" t="s">
        <v>733</v>
      </c>
      <c r="F262" s="7" t="s">
        <v>693</v>
      </c>
      <c r="G262" s="5" t="s">
        <v>1196</v>
      </c>
      <c r="H262" s="5" t="s">
        <v>1198</v>
      </c>
    </row>
    <row r="263" spans="1:8" x14ac:dyDescent="0.25">
      <c r="A263" s="5" t="s">
        <v>1049</v>
      </c>
      <c r="B263" s="5" t="str">
        <f t="shared" si="4"/>
        <v>UDPP</v>
      </c>
      <c r="C263" s="5" t="s">
        <v>1050</v>
      </c>
      <c r="D263" s="5" t="s">
        <v>2</v>
      </c>
      <c r="E263" s="5" t="s">
        <v>733</v>
      </c>
      <c r="F263" s="7" t="s">
        <v>693</v>
      </c>
      <c r="G263" s="5"/>
      <c r="H263" s="5" t="s">
        <v>1198</v>
      </c>
    </row>
    <row r="264" spans="1:8" ht="25.5" x14ac:dyDescent="0.25">
      <c r="A264" s="5" t="s">
        <v>441</v>
      </c>
      <c r="B264" s="5" t="str">
        <f t="shared" si="4"/>
        <v>UDPP</v>
      </c>
      <c r="C264" s="5" t="s">
        <v>20</v>
      </c>
      <c r="D264" s="5" t="s">
        <v>1051</v>
      </c>
      <c r="E264" s="5" t="s">
        <v>733</v>
      </c>
      <c r="F264" s="7" t="s">
        <v>693</v>
      </c>
      <c r="G264" s="5"/>
      <c r="H264" s="5" t="s">
        <v>1200</v>
      </c>
    </row>
    <row r="265" spans="1:8" x14ac:dyDescent="0.25">
      <c r="A265" s="5" t="s">
        <v>248</v>
      </c>
      <c r="B265" s="5" t="str">
        <f t="shared" si="4"/>
        <v>SG</v>
      </c>
      <c r="C265" s="5" t="s">
        <v>3</v>
      </c>
      <c r="D265" s="6" t="s">
        <v>719</v>
      </c>
      <c r="E265" s="5" t="s">
        <v>1052</v>
      </c>
      <c r="F265" s="7" t="s">
        <v>693</v>
      </c>
      <c r="G265" s="5" t="s">
        <v>1196</v>
      </c>
      <c r="H265" s="5" t="s">
        <v>1198</v>
      </c>
    </row>
    <row r="266" spans="1:8" ht="25.5" x14ac:dyDescent="0.25">
      <c r="A266" s="5" t="s">
        <v>249</v>
      </c>
      <c r="B266" s="5" t="str">
        <f t="shared" si="4"/>
        <v>SG</v>
      </c>
      <c r="C266" s="5" t="s">
        <v>4</v>
      </c>
      <c r="D266" s="6" t="s">
        <v>1053</v>
      </c>
      <c r="E266" s="6" t="s">
        <v>1054</v>
      </c>
      <c r="F266" s="7" t="s">
        <v>703</v>
      </c>
      <c r="G266" s="6" t="s">
        <v>1196</v>
      </c>
      <c r="H266" s="6" t="s">
        <v>1198</v>
      </c>
    </row>
    <row r="267" spans="1:8" ht="51" x14ac:dyDescent="0.25">
      <c r="A267" s="5" t="s">
        <v>251</v>
      </c>
      <c r="B267" s="5" t="str">
        <f t="shared" si="4"/>
        <v>SG</v>
      </c>
      <c r="C267" s="5" t="s">
        <v>6</v>
      </c>
      <c r="D267" s="6" t="s">
        <v>1055</v>
      </c>
      <c r="E267" s="5" t="s">
        <v>1056</v>
      </c>
      <c r="F267" s="7" t="s">
        <v>693</v>
      </c>
      <c r="G267" s="5" t="s">
        <v>1196</v>
      </c>
      <c r="H267" s="5" t="s">
        <v>1198</v>
      </c>
    </row>
    <row r="268" spans="1:8" x14ac:dyDescent="0.25">
      <c r="A268" s="5" t="s">
        <v>334</v>
      </c>
      <c r="B268" s="5" t="str">
        <f t="shared" si="4"/>
        <v>SG</v>
      </c>
      <c r="C268" s="5" t="s">
        <v>335</v>
      </c>
      <c r="D268" s="6" t="s">
        <v>1057</v>
      </c>
      <c r="E268" s="5" t="s">
        <v>733</v>
      </c>
      <c r="F268" s="7" t="s">
        <v>693</v>
      </c>
      <c r="G268" s="5"/>
      <c r="H268" s="5" t="s">
        <v>1198</v>
      </c>
    </row>
    <row r="269" spans="1:8" ht="25.5" x14ac:dyDescent="0.25">
      <c r="A269" s="5" t="s">
        <v>252</v>
      </c>
      <c r="B269" s="5" t="str">
        <f t="shared" si="4"/>
        <v>SG</v>
      </c>
      <c r="C269" s="5" t="s">
        <v>70</v>
      </c>
      <c r="D269" s="6" t="s">
        <v>1057</v>
      </c>
      <c r="E269" s="5" t="s">
        <v>1058</v>
      </c>
      <c r="F269" s="7" t="s">
        <v>703</v>
      </c>
      <c r="G269" s="5" t="s">
        <v>1196</v>
      </c>
      <c r="H269" s="5" t="s">
        <v>1198</v>
      </c>
    </row>
    <row r="270" spans="1:8" ht="25.5" x14ac:dyDescent="0.25">
      <c r="A270" s="5" t="s">
        <v>253</v>
      </c>
      <c r="B270" s="5" t="str">
        <f t="shared" si="4"/>
        <v>SG</v>
      </c>
      <c r="C270" s="5" t="s">
        <v>48</v>
      </c>
      <c r="D270" s="6" t="s">
        <v>1059</v>
      </c>
      <c r="E270" s="5" t="s">
        <v>702</v>
      </c>
      <c r="F270" s="7" t="s">
        <v>703</v>
      </c>
      <c r="G270" s="5" t="s">
        <v>1196</v>
      </c>
      <c r="H270" s="5" t="s">
        <v>1198</v>
      </c>
    </row>
    <row r="271" spans="1:8" ht="25.5" x14ac:dyDescent="0.25">
      <c r="A271" s="5" t="s">
        <v>254</v>
      </c>
      <c r="B271" s="5" t="str">
        <f t="shared" si="4"/>
        <v>SG</v>
      </c>
      <c r="C271" s="5" t="s">
        <v>1060</v>
      </c>
      <c r="D271" s="6" t="s">
        <v>1027</v>
      </c>
      <c r="E271" s="5" t="s">
        <v>733</v>
      </c>
      <c r="F271" s="7" t="s">
        <v>693</v>
      </c>
      <c r="G271" s="5" t="s">
        <v>1196</v>
      </c>
      <c r="H271" s="5" t="s">
        <v>1198</v>
      </c>
    </row>
    <row r="272" spans="1:8" x14ac:dyDescent="0.25">
      <c r="A272" s="5" t="s">
        <v>255</v>
      </c>
      <c r="B272" s="5" t="str">
        <f t="shared" si="4"/>
        <v>SG</v>
      </c>
      <c r="C272" s="5" t="s">
        <v>47</v>
      </c>
      <c r="D272" s="6" t="s">
        <v>1005</v>
      </c>
      <c r="E272" s="5" t="s">
        <v>702</v>
      </c>
      <c r="F272" s="7" t="s">
        <v>703</v>
      </c>
      <c r="G272" s="5" t="s">
        <v>1196</v>
      </c>
      <c r="H272" s="5" t="s">
        <v>1198</v>
      </c>
    </row>
    <row r="273" spans="1:8" x14ac:dyDescent="0.25">
      <c r="A273" s="5" t="s">
        <v>257</v>
      </c>
      <c r="B273" s="5" t="str">
        <f t="shared" si="4"/>
        <v>SG</v>
      </c>
      <c r="C273" s="5" t="s">
        <v>72</v>
      </c>
      <c r="D273" s="6" t="s">
        <v>719</v>
      </c>
      <c r="E273" s="5" t="s">
        <v>1061</v>
      </c>
      <c r="F273" s="7" t="s">
        <v>693</v>
      </c>
      <c r="G273" s="5" t="s">
        <v>1196</v>
      </c>
      <c r="H273" s="5" t="s">
        <v>1198</v>
      </c>
    </row>
    <row r="274" spans="1:8" ht="25.5" x14ac:dyDescent="0.25">
      <c r="A274" s="5" t="s">
        <v>258</v>
      </c>
      <c r="B274" s="5" t="str">
        <f t="shared" si="4"/>
        <v>SG</v>
      </c>
      <c r="C274" s="5" t="s">
        <v>73</v>
      </c>
      <c r="D274" s="6" t="s">
        <v>719</v>
      </c>
      <c r="E274" s="5" t="s">
        <v>733</v>
      </c>
      <c r="F274" s="7" t="s">
        <v>693</v>
      </c>
      <c r="G274" s="5" t="s">
        <v>1196</v>
      </c>
      <c r="H274" s="5" t="s">
        <v>1198</v>
      </c>
    </row>
    <row r="275" spans="1:8" ht="25.5" x14ac:dyDescent="0.25">
      <c r="A275" s="5" t="s">
        <v>329</v>
      </c>
      <c r="B275" s="5" t="str">
        <f t="shared" si="4"/>
        <v>SG</v>
      </c>
      <c r="C275" s="5" t="s">
        <v>101</v>
      </c>
      <c r="D275" s="6" t="s">
        <v>1062</v>
      </c>
      <c r="E275" s="5" t="s">
        <v>1063</v>
      </c>
      <c r="F275" s="7" t="s">
        <v>7</v>
      </c>
      <c r="G275" s="5"/>
      <c r="H275" s="5" t="s">
        <v>1198</v>
      </c>
    </row>
    <row r="276" spans="1:8" x14ac:dyDescent="0.25">
      <c r="A276" s="5" t="s">
        <v>333</v>
      </c>
      <c r="B276" s="5" t="str">
        <f t="shared" si="4"/>
        <v>SG</v>
      </c>
      <c r="C276" s="5" t="s">
        <v>103</v>
      </c>
      <c r="D276" s="14" t="s">
        <v>1027</v>
      </c>
      <c r="E276" s="5" t="s">
        <v>1064</v>
      </c>
      <c r="F276" s="7" t="s">
        <v>1191</v>
      </c>
      <c r="G276" s="5"/>
      <c r="H276" s="5" t="s">
        <v>1200</v>
      </c>
    </row>
    <row r="277" spans="1:8" ht="25.5" x14ac:dyDescent="0.25">
      <c r="A277" s="5" t="s">
        <v>337</v>
      </c>
      <c r="B277" s="5" t="str">
        <f t="shared" si="4"/>
        <v>SG</v>
      </c>
      <c r="C277" s="5" t="s">
        <v>338</v>
      </c>
      <c r="D277" s="14" t="s">
        <v>1065</v>
      </c>
      <c r="E277" s="5" t="s">
        <v>1066</v>
      </c>
      <c r="F277" s="7" t="s">
        <v>7</v>
      </c>
      <c r="G277" s="5"/>
      <c r="H277" s="5" t="s">
        <v>1200</v>
      </c>
    </row>
    <row r="278" spans="1:8" ht="25.5" x14ac:dyDescent="0.25">
      <c r="A278" s="5" t="s">
        <v>328</v>
      </c>
      <c r="B278" s="5" t="str">
        <f t="shared" si="4"/>
        <v>SG</v>
      </c>
      <c r="C278" s="5" t="s">
        <v>1067</v>
      </c>
      <c r="D278" s="14" t="s">
        <v>719</v>
      </c>
      <c r="E278" s="5" t="s">
        <v>1068</v>
      </c>
      <c r="F278" s="7" t="s">
        <v>693</v>
      </c>
      <c r="G278" s="5"/>
      <c r="H278" s="5" t="s">
        <v>1200</v>
      </c>
    </row>
    <row r="279" spans="1:8" x14ac:dyDescent="0.25">
      <c r="A279" s="5" t="s">
        <v>336</v>
      </c>
      <c r="B279" s="5" t="str">
        <f t="shared" si="4"/>
        <v>SG</v>
      </c>
      <c r="C279" s="5" t="s">
        <v>1069</v>
      </c>
      <c r="D279" s="14" t="s">
        <v>1070</v>
      </c>
      <c r="E279" s="5" t="s">
        <v>1071</v>
      </c>
      <c r="F279" s="7" t="s">
        <v>1191</v>
      </c>
      <c r="G279" s="5"/>
      <c r="H279" s="5" t="s">
        <v>1200</v>
      </c>
    </row>
    <row r="280" spans="1:8" x14ac:dyDescent="0.25">
      <c r="A280" s="5" t="s">
        <v>330</v>
      </c>
      <c r="B280" s="5" t="str">
        <f t="shared" si="4"/>
        <v>SG</v>
      </c>
      <c r="C280" s="5" t="s">
        <v>102</v>
      </c>
      <c r="D280" s="14" t="s">
        <v>719</v>
      </c>
      <c r="E280" s="5" t="s">
        <v>1072</v>
      </c>
      <c r="F280" s="7" t="s">
        <v>693</v>
      </c>
      <c r="G280" s="5"/>
      <c r="H280" s="5" t="s">
        <v>1200</v>
      </c>
    </row>
    <row r="281" spans="1:8" ht="38.25" x14ac:dyDescent="0.25">
      <c r="A281" s="5" t="s">
        <v>331</v>
      </c>
      <c r="B281" s="5" t="str">
        <f t="shared" si="4"/>
        <v>SG</v>
      </c>
      <c r="C281" s="5" t="s">
        <v>332</v>
      </c>
      <c r="D281" s="6" t="s">
        <v>1073</v>
      </c>
      <c r="E281" s="5" t="s">
        <v>1074</v>
      </c>
      <c r="F281" s="7" t="s">
        <v>693</v>
      </c>
      <c r="G281" s="5"/>
      <c r="H281" s="5" t="s">
        <v>1200</v>
      </c>
    </row>
    <row r="282" spans="1:8" ht="38.25" x14ac:dyDescent="0.25">
      <c r="A282" s="5" t="s">
        <v>363</v>
      </c>
      <c r="B282" s="5" t="str">
        <f t="shared" si="4"/>
        <v>SGE</v>
      </c>
      <c r="C282" s="5" t="s">
        <v>116</v>
      </c>
      <c r="D282" s="6" t="s">
        <v>1075</v>
      </c>
      <c r="E282" s="5" t="s">
        <v>702</v>
      </c>
      <c r="F282" s="7" t="s">
        <v>703</v>
      </c>
      <c r="G282" s="5"/>
      <c r="H282" s="5" t="s">
        <v>1198</v>
      </c>
    </row>
    <row r="283" spans="1:8" x14ac:dyDescent="0.25">
      <c r="A283" s="5" t="s">
        <v>461</v>
      </c>
      <c r="B283" s="5" t="str">
        <f t="shared" si="4"/>
        <v>SGE</v>
      </c>
      <c r="C283" s="5" t="s">
        <v>169</v>
      </c>
      <c r="D283" s="6" t="s">
        <v>1076</v>
      </c>
      <c r="E283" s="6" t="s">
        <v>1077</v>
      </c>
      <c r="F283" s="7" t="s">
        <v>5</v>
      </c>
      <c r="G283" s="6"/>
      <c r="H283" s="6" t="s">
        <v>1198</v>
      </c>
    </row>
    <row r="284" spans="1:8" ht="25.5" x14ac:dyDescent="0.25">
      <c r="A284" s="5" t="s">
        <v>353</v>
      </c>
      <c r="B284" s="5" t="str">
        <f t="shared" si="4"/>
        <v>SGE</v>
      </c>
      <c r="C284" s="5" t="s">
        <v>354</v>
      </c>
      <c r="D284" s="6" t="s">
        <v>1078</v>
      </c>
      <c r="E284" s="6" t="s">
        <v>1078</v>
      </c>
      <c r="F284" s="7" t="s">
        <v>5</v>
      </c>
      <c r="G284" s="6"/>
      <c r="H284" s="6" t="s">
        <v>1198</v>
      </c>
    </row>
    <row r="285" spans="1:8" ht="63.75" x14ac:dyDescent="0.25">
      <c r="A285" s="5" t="s">
        <v>402</v>
      </c>
      <c r="B285" s="5" t="str">
        <f t="shared" si="4"/>
        <v>SGE</v>
      </c>
      <c r="C285" s="5" t="s">
        <v>143</v>
      </c>
      <c r="D285" s="6" t="s">
        <v>1079</v>
      </c>
      <c r="E285" s="6" t="s">
        <v>1079</v>
      </c>
      <c r="F285" s="7" t="s">
        <v>5</v>
      </c>
      <c r="G285" s="6"/>
      <c r="H285" s="6" t="s">
        <v>1198</v>
      </c>
    </row>
    <row r="286" spans="1:8" x14ac:dyDescent="0.25">
      <c r="A286" s="5" t="s">
        <v>445</v>
      </c>
      <c r="B286" s="5" t="str">
        <f t="shared" si="4"/>
        <v>SGE</v>
      </c>
      <c r="C286" s="5" t="s">
        <v>446</v>
      </c>
      <c r="D286" s="6" t="s">
        <v>1080</v>
      </c>
      <c r="E286" s="5" t="s">
        <v>702</v>
      </c>
      <c r="F286" s="7" t="s">
        <v>703</v>
      </c>
      <c r="G286" s="5"/>
      <c r="H286" s="5" t="s">
        <v>1198</v>
      </c>
    </row>
    <row r="287" spans="1:8" x14ac:dyDescent="0.25">
      <c r="A287" s="5" t="s">
        <v>350</v>
      </c>
      <c r="B287" s="5" t="str">
        <f t="shared" si="4"/>
        <v>SGE</v>
      </c>
      <c r="C287" s="5" t="s">
        <v>110</v>
      </c>
      <c r="D287" s="6" t="s">
        <v>1081</v>
      </c>
      <c r="E287" s="5" t="s">
        <v>733</v>
      </c>
      <c r="F287" s="7" t="s">
        <v>693</v>
      </c>
      <c r="G287" s="5"/>
      <c r="H287" s="5" t="s">
        <v>1198</v>
      </c>
    </row>
    <row r="288" spans="1:8" ht="25.5" x14ac:dyDescent="0.25">
      <c r="A288" s="5" t="s">
        <v>366</v>
      </c>
      <c r="B288" s="5" t="str">
        <f t="shared" si="4"/>
        <v>SGE</v>
      </c>
      <c r="C288" s="5" t="s">
        <v>118</v>
      </c>
      <c r="D288" s="6" t="s">
        <v>1082</v>
      </c>
      <c r="E288" s="5" t="s">
        <v>702</v>
      </c>
      <c r="F288" s="7" t="s">
        <v>703</v>
      </c>
      <c r="G288" s="5"/>
      <c r="H288" s="5" t="s">
        <v>1198</v>
      </c>
    </row>
    <row r="289" spans="1:8" x14ac:dyDescent="0.25">
      <c r="A289" s="5" t="s">
        <v>457</v>
      </c>
      <c r="B289" s="5" t="str">
        <f t="shared" si="4"/>
        <v>SGE</v>
      </c>
      <c r="C289" s="5" t="s">
        <v>166</v>
      </c>
      <c r="D289" s="6" t="s">
        <v>1083</v>
      </c>
      <c r="E289" s="6" t="s">
        <v>1083</v>
      </c>
      <c r="F289" s="7" t="s">
        <v>5</v>
      </c>
      <c r="G289" s="6"/>
      <c r="H289" s="6" t="s">
        <v>1198</v>
      </c>
    </row>
    <row r="290" spans="1:8" ht="25.5" x14ac:dyDescent="0.25">
      <c r="A290" s="5" t="s">
        <v>516</v>
      </c>
      <c r="B290" s="5" t="str">
        <f t="shared" si="4"/>
        <v>SGE</v>
      </c>
      <c r="C290" s="5" t="s">
        <v>10</v>
      </c>
      <c r="D290" s="6" t="s">
        <v>1084</v>
      </c>
      <c r="E290" s="5" t="s">
        <v>702</v>
      </c>
      <c r="F290" s="7" t="s">
        <v>703</v>
      </c>
      <c r="G290" s="5"/>
      <c r="H290" s="5" t="s">
        <v>1198</v>
      </c>
    </row>
    <row r="291" spans="1:8" x14ac:dyDescent="0.25">
      <c r="A291" s="5" t="s">
        <v>421</v>
      </c>
      <c r="B291" s="5" t="str">
        <f t="shared" si="4"/>
        <v>SGE</v>
      </c>
      <c r="C291" s="5" t="s">
        <v>422</v>
      </c>
      <c r="D291" s="6" t="s">
        <v>1085</v>
      </c>
      <c r="E291" s="5" t="s">
        <v>733</v>
      </c>
      <c r="F291" s="7" t="s">
        <v>1191</v>
      </c>
      <c r="G291" s="5"/>
      <c r="H291" s="5" t="s">
        <v>1198</v>
      </c>
    </row>
    <row r="292" spans="1:8" ht="25.5" x14ac:dyDescent="0.25">
      <c r="A292" s="5" t="s">
        <v>355</v>
      </c>
      <c r="B292" s="5" t="str">
        <f t="shared" si="4"/>
        <v>SGE</v>
      </c>
      <c r="C292" s="5" t="s">
        <v>113</v>
      </c>
      <c r="D292" s="6" t="s">
        <v>1086</v>
      </c>
      <c r="E292" s="5" t="s">
        <v>733</v>
      </c>
      <c r="F292" s="7" t="s">
        <v>693</v>
      </c>
      <c r="G292" s="5"/>
      <c r="H292" s="5" t="s">
        <v>1198</v>
      </c>
    </row>
    <row r="293" spans="1:8" ht="25.5" x14ac:dyDescent="0.25">
      <c r="A293" s="5" t="s">
        <v>357</v>
      </c>
      <c r="B293" s="5" t="str">
        <f t="shared" si="4"/>
        <v>SGE</v>
      </c>
      <c r="C293" s="5" t="s">
        <v>115</v>
      </c>
      <c r="D293" s="6" t="s">
        <v>1087</v>
      </c>
      <c r="E293" s="6" t="s">
        <v>1088</v>
      </c>
      <c r="F293" s="7" t="s">
        <v>5</v>
      </c>
      <c r="G293" s="6"/>
      <c r="H293" s="6" t="s">
        <v>1198</v>
      </c>
    </row>
    <row r="294" spans="1:8" ht="51" x14ac:dyDescent="0.25">
      <c r="A294" s="5" t="s">
        <v>420</v>
      </c>
      <c r="B294" s="5" t="str">
        <f t="shared" si="4"/>
        <v>SGE</v>
      </c>
      <c r="C294" s="5" t="s">
        <v>152</v>
      </c>
      <c r="D294" s="6" t="s">
        <v>1089</v>
      </c>
      <c r="E294" s="5" t="s">
        <v>1090</v>
      </c>
      <c r="F294" s="7" t="s">
        <v>693</v>
      </c>
      <c r="G294" s="5"/>
      <c r="H294" s="5" t="s">
        <v>1198</v>
      </c>
    </row>
    <row r="295" spans="1:8" ht="25.5" x14ac:dyDescent="0.25">
      <c r="A295" s="5" t="s">
        <v>358</v>
      </c>
      <c r="B295" s="5" t="str">
        <f t="shared" si="4"/>
        <v>SGE</v>
      </c>
      <c r="C295" s="5" t="s">
        <v>359</v>
      </c>
      <c r="D295" s="6" t="s">
        <v>1091</v>
      </c>
      <c r="E295" s="5" t="s">
        <v>702</v>
      </c>
      <c r="F295" s="7" t="s">
        <v>703</v>
      </c>
      <c r="G295" s="5"/>
      <c r="H295" s="5" t="s">
        <v>1198</v>
      </c>
    </row>
    <row r="296" spans="1:8" ht="25.5" x14ac:dyDescent="0.25">
      <c r="A296" s="5" t="s">
        <v>360</v>
      </c>
      <c r="B296" s="5" t="str">
        <f t="shared" si="4"/>
        <v>SGE</v>
      </c>
      <c r="C296" s="5" t="s">
        <v>361</v>
      </c>
      <c r="D296" s="6" t="s">
        <v>1092</v>
      </c>
      <c r="E296" s="5" t="s">
        <v>733</v>
      </c>
      <c r="F296" s="7" t="s">
        <v>693</v>
      </c>
      <c r="G296" s="5"/>
      <c r="H296" s="5" t="s">
        <v>1198</v>
      </c>
    </row>
    <row r="297" spans="1:8" ht="25.5" x14ac:dyDescent="0.25">
      <c r="A297" s="5" t="s">
        <v>356</v>
      </c>
      <c r="B297" s="5" t="str">
        <f t="shared" si="4"/>
        <v>SGE</v>
      </c>
      <c r="C297" s="5" t="s">
        <v>114</v>
      </c>
      <c r="D297" s="6" t="s">
        <v>1093</v>
      </c>
      <c r="E297" s="5" t="s">
        <v>1094</v>
      </c>
      <c r="F297" s="7" t="s">
        <v>7</v>
      </c>
      <c r="G297" s="5"/>
      <c r="H297" s="5" t="s">
        <v>1198</v>
      </c>
    </row>
    <row r="298" spans="1:8" x14ac:dyDescent="0.25">
      <c r="A298" s="5" t="s">
        <v>448</v>
      </c>
      <c r="B298" s="5" t="str">
        <f t="shared" si="4"/>
        <v>SGE</v>
      </c>
      <c r="C298" s="5" t="s">
        <v>159</v>
      </c>
      <c r="D298" s="6" t="s">
        <v>1095</v>
      </c>
      <c r="E298" s="6" t="s">
        <v>1096</v>
      </c>
      <c r="F298" s="7" t="s">
        <v>5</v>
      </c>
      <c r="G298" s="6"/>
      <c r="H298" s="6" t="s">
        <v>1198</v>
      </c>
    </row>
    <row r="299" spans="1:8" x14ac:dyDescent="0.25">
      <c r="A299" s="5" t="s">
        <v>351</v>
      </c>
      <c r="B299" s="5" t="str">
        <f t="shared" si="4"/>
        <v>SGE</v>
      </c>
      <c r="C299" s="5" t="s">
        <v>111</v>
      </c>
      <c r="D299" s="6" t="s">
        <v>1097</v>
      </c>
      <c r="E299" s="6" t="s">
        <v>1098</v>
      </c>
      <c r="F299" s="7" t="s">
        <v>5</v>
      </c>
      <c r="G299" s="6"/>
      <c r="H299" s="6" t="s">
        <v>1198</v>
      </c>
    </row>
    <row r="300" spans="1:8" ht="38.25" x14ac:dyDescent="0.25">
      <c r="A300" s="5" t="s">
        <v>344</v>
      </c>
      <c r="B300" s="5" t="str">
        <f t="shared" si="4"/>
        <v>SGE</v>
      </c>
      <c r="C300" s="5" t="s">
        <v>345</v>
      </c>
      <c r="D300" s="6" t="s">
        <v>1099</v>
      </c>
      <c r="E300" s="5" t="s">
        <v>733</v>
      </c>
      <c r="F300" s="7" t="s">
        <v>693</v>
      </c>
      <c r="G300" s="5"/>
      <c r="H300" s="5" t="s">
        <v>1198</v>
      </c>
    </row>
    <row r="301" spans="1:8" ht="25.5" x14ac:dyDescent="0.25">
      <c r="A301" s="5" t="s">
        <v>633</v>
      </c>
      <c r="B301" s="5" t="str">
        <f t="shared" si="4"/>
        <v>SGE</v>
      </c>
      <c r="C301" s="5" t="s">
        <v>185</v>
      </c>
      <c r="D301" s="6" t="s">
        <v>1100</v>
      </c>
      <c r="E301" s="5" t="s">
        <v>733</v>
      </c>
      <c r="F301" s="7" t="s">
        <v>693</v>
      </c>
      <c r="G301" s="5" t="s">
        <v>1196</v>
      </c>
      <c r="H301" s="5" t="s">
        <v>1198</v>
      </c>
    </row>
    <row r="302" spans="1:8" x14ac:dyDescent="0.25">
      <c r="A302" s="5" t="s">
        <v>347</v>
      </c>
      <c r="B302" s="5" t="str">
        <f t="shared" si="4"/>
        <v>SGE</v>
      </c>
      <c r="C302" s="5" t="s">
        <v>107</v>
      </c>
      <c r="D302" s="6" t="s">
        <v>2</v>
      </c>
      <c r="E302" s="5" t="s">
        <v>733</v>
      </c>
      <c r="F302" s="7" t="s">
        <v>693</v>
      </c>
      <c r="G302" s="5"/>
      <c r="H302" s="5" t="s">
        <v>1200</v>
      </c>
    </row>
    <row r="303" spans="1:8" ht="63.75" x14ac:dyDescent="0.25">
      <c r="A303" s="5" t="s">
        <v>453</v>
      </c>
      <c r="B303" s="5" t="str">
        <f t="shared" si="4"/>
        <v>SGE</v>
      </c>
      <c r="C303" s="5" t="s">
        <v>454</v>
      </c>
      <c r="D303" s="6" t="s">
        <v>1101</v>
      </c>
      <c r="E303" s="5" t="s">
        <v>733</v>
      </c>
      <c r="F303" s="7" t="s">
        <v>693</v>
      </c>
      <c r="G303" s="5"/>
      <c r="H303" s="5" t="s">
        <v>1200</v>
      </c>
    </row>
    <row r="304" spans="1:8" x14ac:dyDescent="0.25">
      <c r="A304" s="5" t="s">
        <v>352</v>
      </c>
      <c r="B304" s="5" t="str">
        <f t="shared" si="4"/>
        <v>SGE</v>
      </c>
      <c r="C304" s="5" t="s">
        <v>112</v>
      </c>
      <c r="D304" s="6" t="s">
        <v>1102</v>
      </c>
      <c r="E304" s="5" t="s">
        <v>733</v>
      </c>
      <c r="F304" s="7" t="s">
        <v>693</v>
      </c>
      <c r="G304" s="5"/>
      <c r="H304" s="5" t="s">
        <v>1200</v>
      </c>
    </row>
    <row r="305" spans="1:8" ht="38.25" x14ac:dyDescent="0.25">
      <c r="A305" s="5" t="s">
        <v>427</v>
      </c>
      <c r="B305" s="5" t="str">
        <f t="shared" si="4"/>
        <v>SGE</v>
      </c>
      <c r="C305" s="5" t="s">
        <v>11</v>
      </c>
      <c r="D305" s="6" t="s">
        <v>1103</v>
      </c>
      <c r="E305" s="5" t="s">
        <v>702</v>
      </c>
      <c r="F305" s="7" t="s">
        <v>703</v>
      </c>
      <c r="G305" s="5"/>
      <c r="H305" s="5" t="s">
        <v>1200</v>
      </c>
    </row>
    <row r="306" spans="1:8" ht="25.5" x14ac:dyDescent="0.25">
      <c r="A306" s="5" t="s">
        <v>349</v>
      </c>
      <c r="B306" s="5" t="str">
        <f t="shared" si="4"/>
        <v>SGE</v>
      </c>
      <c r="C306" s="5" t="s">
        <v>109</v>
      </c>
      <c r="D306" s="6" t="s">
        <v>1104</v>
      </c>
      <c r="E306" s="6" t="s">
        <v>1105</v>
      </c>
      <c r="F306" s="7" t="s">
        <v>7</v>
      </c>
      <c r="G306" s="6" t="s">
        <v>1196</v>
      </c>
      <c r="H306" s="6" t="s">
        <v>1200</v>
      </c>
    </row>
    <row r="307" spans="1:8" ht="25.5" x14ac:dyDescent="0.25">
      <c r="A307" s="5" t="s">
        <v>451</v>
      </c>
      <c r="B307" s="5" t="str">
        <f t="shared" si="4"/>
        <v>SGE</v>
      </c>
      <c r="C307" s="5" t="s">
        <v>162</v>
      </c>
      <c r="D307" s="6" t="s">
        <v>1106</v>
      </c>
      <c r="E307" s="6" t="s">
        <v>1105</v>
      </c>
      <c r="F307" s="7" t="s">
        <v>7</v>
      </c>
      <c r="G307" s="6"/>
      <c r="H307" s="6" t="s">
        <v>1200</v>
      </c>
    </row>
    <row r="308" spans="1:8" ht="51" x14ac:dyDescent="0.25">
      <c r="A308" s="5" t="s">
        <v>371</v>
      </c>
      <c r="B308" s="5" t="str">
        <f t="shared" si="4"/>
        <v>SGE</v>
      </c>
      <c r="C308" s="5" t="s">
        <v>122</v>
      </c>
      <c r="D308" s="6" t="s">
        <v>1107</v>
      </c>
      <c r="E308" s="5" t="s">
        <v>1108</v>
      </c>
      <c r="F308" s="7" t="s">
        <v>7</v>
      </c>
      <c r="G308" s="5"/>
      <c r="H308" s="5" t="s">
        <v>1200</v>
      </c>
    </row>
    <row r="309" spans="1:8" ht="38.25" x14ac:dyDescent="0.25">
      <c r="A309" s="5" t="s">
        <v>416</v>
      </c>
      <c r="B309" s="5" t="str">
        <f t="shared" si="4"/>
        <v>SGE</v>
      </c>
      <c r="C309" s="5" t="s">
        <v>150</v>
      </c>
      <c r="D309" s="6" t="s">
        <v>1109</v>
      </c>
      <c r="E309" s="5" t="s">
        <v>733</v>
      </c>
      <c r="F309" s="7" t="s">
        <v>693</v>
      </c>
      <c r="G309" s="5"/>
      <c r="H309" s="5" t="s">
        <v>1200</v>
      </c>
    </row>
    <row r="310" spans="1:8" ht="38.25" x14ac:dyDescent="0.25">
      <c r="A310" s="5" t="s">
        <v>455</v>
      </c>
      <c r="B310" s="5" t="str">
        <f t="shared" si="4"/>
        <v>SGE</v>
      </c>
      <c r="C310" s="5" t="s">
        <v>164</v>
      </c>
      <c r="D310" s="6" t="s">
        <v>1110</v>
      </c>
      <c r="E310" s="5" t="s">
        <v>1111</v>
      </c>
      <c r="F310" s="7" t="s">
        <v>693</v>
      </c>
      <c r="G310" s="5"/>
      <c r="H310" s="5" t="s">
        <v>1200</v>
      </c>
    </row>
    <row r="311" spans="1:8" x14ac:dyDescent="0.25">
      <c r="A311" s="5" t="s">
        <v>423</v>
      </c>
      <c r="B311" s="5" t="str">
        <f t="shared" si="4"/>
        <v>SGE</v>
      </c>
      <c r="C311" s="5" t="s">
        <v>424</v>
      </c>
      <c r="D311" s="6" t="s">
        <v>1110</v>
      </c>
      <c r="E311" s="5" t="s">
        <v>733</v>
      </c>
      <c r="F311" s="7" t="s">
        <v>693</v>
      </c>
      <c r="G311" s="5"/>
      <c r="H311" s="5" t="s">
        <v>1200</v>
      </c>
    </row>
    <row r="312" spans="1:8" x14ac:dyDescent="0.25">
      <c r="A312" s="5" t="s">
        <v>348</v>
      </c>
      <c r="B312" s="5" t="str">
        <f t="shared" si="4"/>
        <v>SGE</v>
      </c>
      <c r="C312" s="5" t="s">
        <v>108</v>
      </c>
      <c r="D312" s="6" t="s">
        <v>1110</v>
      </c>
      <c r="E312" s="5" t="s">
        <v>733</v>
      </c>
      <c r="F312" s="7" t="s">
        <v>693</v>
      </c>
      <c r="G312" s="5"/>
      <c r="H312" s="5" t="s">
        <v>1200</v>
      </c>
    </row>
    <row r="313" spans="1:8" x14ac:dyDescent="0.25">
      <c r="A313" s="5" t="s">
        <v>426</v>
      </c>
      <c r="B313" s="5" t="str">
        <f t="shared" si="4"/>
        <v>SGE</v>
      </c>
      <c r="C313" s="5" t="s">
        <v>39</v>
      </c>
      <c r="D313" s="6" t="s">
        <v>1110</v>
      </c>
      <c r="E313" s="5" t="s">
        <v>1112</v>
      </c>
      <c r="F313" s="7" t="s">
        <v>693</v>
      </c>
      <c r="G313" s="5"/>
      <c r="H313" s="5" t="s">
        <v>1200</v>
      </c>
    </row>
    <row r="314" spans="1:8" ht="25.5" x14ac:dyDescent="0.25">
      <c r="A314" s="5" t="s">
        <v>369</v>
      </c>
      <c r="B314" s="5" t="str">
        <f t="shared" si="4"/>
        <v>SPR</v>
      </c>
      <c r="C314" s="5" t="s">
        <v>120</v>
      </c>
      <c r="D314" s="5" t="s">
        <v>1113</v>
      </c>
      <c r="E314" s="5" t="s">
        <v>1193</v>
      </c>
      <c r="F314" s="7" t="s">
        <v>1191</v>
      </c>
      <c r="G314" s="5"/>
      <c r="H314" s="5" t="s">
        <v>1198</v>
      </c>
    </row>
    <row r="315" spans="1:8" ht="25.5" x14ac:dyDescent="0.25">
      <c r="A315" s="5" t="s">
        <v>342</v>
      </c>
      <c r="B315" s="5" t="str">
        <f t="shared" si="4"/>
        <v>SPR</v>
      </c>
      <c r="C315" s="5" t="s">
        <v>105</v>
      </c>
      <c r="D315" s="5" t="s">
        <v>750</v>
      </c>
      <c r="E315" s="5" t="s">
        <v>702</v>
      </c>
      <c r="F315" s="7" t="s">
        <v>703</v>
      </c>
      <c r="G315" s="5"/>
      <c r="H315" s="5" t="s">
        <v>1198</v>
      </c>
    </row>
    <row r="316" spans="1:8" ht="25.5" x14ac:dyDescent="0.25">
      <c r="A316" s="5" t="s">
        <v>364</v>
      </c>
      <c r="B316" s="5" t="str">
        <f t="shared" si="4"/>
        <v>SPR</v>
      </c>
      <c r="C316" s="5" t="s">
        <v>117</v>
      </c>
      <c r="D316" s="5" t="s">
        <v>1114</v>
      </c>
      <c r="E316" s="5" t="s">
        <v>1115</v>
      </c>
      <c r="F316" s="7" t="s">
        <v>703</v>
      </c>
      <c r="G316" s="5" t="s">
        <v>1196</v>
      </c>
      <c r="H316" s="5" t="s">
        <v>1198</v>
      </c>
    </row>
    <row r="317" spans="1:8" ht="51" x14ac:dyDescent="0.25">
      <c r="A317" s="5" t="s">
        <v>440</v>
      </c>
      <c r="B317" s="5" t="str">
        <f t="shared" si="4"/>
        <v>SPR</v>
      </c>
      <c r="C317" s="5" t="s">
        <v>1116</v>
      </c>
      <c r="D317" s="5" t="s">
        <v>1117</v>
      </c>
      <c r="E317" s="5" t="s">
        <v>733</v>
      </c>
      <c r="F317" s="7" t="s">
        <v>693</v>
      </c>
      <c r="G317" s="5" t="s">
        <v>1196</v>
      </c>
      <c r="H317" s="5" t="s">
        <v>1198</v>
      </c>
    </row>
    <row r="318" spans="1:8" ht="38.25" x14ac:dyDescent="0.25">
      <c r="A318" s="5" t="s">
        <v>664</v>
      </c>
      <c r="B318" s="5" t="str">
        <f t="shared" si="4"/>
        <v>SPR</v>
      </c>
      <c r="C318" s="5" t="s">
        <v>201</v>
      </c>
      <c r="D318" s="5" t="s">
        <v>1118</v>
      </c>
      <c r="E318" s="5" t="s">
        <v>1119</v>
      </c>
      <c r="F318" s="7" t="s">
        <v>1191</v>
      </c>
      <c r="G318" s="5"/>
      <c r="H318" s="5" t="s">
        <v>1198</v>
      </c>
    </row>
    <row r="319" spans="1:8" ht="25.5" x14ac:dyDescent="0.25">
      <c r="A319" s="5" t="s">
        <v>397</v>
      </c>
      <c r="B319" s="5" t="str">
        <f t="shared" si="4"/>
        <v>SPR</v>
      </c>
      <c r="C319" s="5" t="s">
        <v>398</v>
      </c>
      <c r="D319" s="5" t="s">
        <v>694</v>
      </c>
      <c r="E319" s="5" t="s">
        <v>702</v>
      </c>
      <c r="F319" s="7" t="s">
        <v>703</v>
      </c>
      <c r="G319" s="5"/>
      <c r="H319" s="5" t="s">
        <v>1198</v>
      </c>
    </row>
    <row r="320" spans="1:8" ht="25.5" x14ac:dyDescent="0.25">
      <c r="A320" s="5" t="s">
        <v>340</v>
      </c>
      <c r="B320" s="5" t="str">
        <f t="shared" si="4"/>
        <v>SPR</v>
      </c>
      <c r="C320" s="5" t="s">
        <v>341</v>
      </c>
      <c r="D320" s="5" t="s">
        <v>1120</v>
      </c>
      <c r="E320" s="5" t="s">
        <v>1121</v>
      </c>
      <c r="F320" s="7" t="s">
        <v>693</v>
      </c>
      <c r="G320" s="5"/>
      <c r="H320" s="5" t="s">
        <v>1198</v>
      </c>
    </row>
    <row r="321" spans="1:8" ht="25.5" x14ac:dyDescent="0.25">
      <c r="A321" s="5" t="s">
        <v>425</v>
      </c>
      <c r="B321" s="5" t="str">
        <f t="shared" si="4"/>
        <v>SPR</v>
      </c>
      <c r="C321" s="5" t="s">
        <v>153</v>
      </c>
      <c r="D321" s="5" t="s">
        <v>1122</v>
      </c>
      <c r="E321" s="5" t="s">
        <v>1123</v>
      </c>
      <c r="F321" s="7" t="s">
        <v>693</v>
      </c>
      <c r="G321" s="5"/>
      <c r="H321" s="5" t="s">
        <v>1198</v>
      </c>
    </row>
    <row r="322" spans="1:8" ht="25.5" x14ac:dyDescent="0.25">
      <c r="A322" s="5" t="s">
        <v>686</v>
      </c>
      <c r="B322" s="5" t="str">
        <f t="shared" si="4"/>
        <v>SPR</v>
      </c>
      <c r="C322" s="5" t="s">
        <v>9</v>
      </c>
      <c r="D322" s="5" t="s">
        <v>1124</v>
      </c>
      <c r="E322" s="5" t="s">
        <v>1125</v>
      </c>
      <c r="F322" s="7" t="s">
        <v>693</v>
      </c>
      <c r="G322" s="5"/>
      <c r="H322" s="5" t="s">
        <v>1198</v>
      </c>
    </row>
    <row r="323" spans="1:8" ht="25.5" x14ac:dyDescent="0.25">
      <c r="A323" s="5" t="s">
        <v>339</v>
      </c>
      <c r="B323" s="5" t="str">
        <f t="shared" ref="B323:B364" si="5">SUBSTITUTE(SUBSTITUTE(A323,"CNMP_PG_17_",""),RIGHT(A323,4),"")</f>
        <v>SPR</v>
      </c>
      <c r="C323" s="5" t="s">
        <v>104</v>
      </c>
      <c r="D323" s="5" t="s">
        <v>1126</v>
      </c>
      <c r="E323" s="5" t="s">
        <v>1125</v>
      </c>
      <c r="F323" s="7" t="s">
        <v>693</v>
      </c>
      <c r="G323" s="5"/>
      <c r="H323" s="5" t="s">
        <v>1198</v>
      </c>
    </row>
    <row r="324" spans="1:8" ht="38.25" x14ac:dyDescent="0.25">
      <c r="A324" s="5" t="s">
        <v>561</v>
      </c>
      <c r="B324" s="5" t="str">
        <f t="shared" si="5"/>
        <v>STI</v>
      </c>
      <c r="C324" s="5" t="s">
        <v>562</v>
      </c>
      <c r="D324" s="5" t="s">
        <v>1127</v>
      </c>
      <c r="E324" s="5" t="s">
        <v>1128</v>
      </c>
      <c r="F324" s="7" t="s">
        <v>693</v>
      </c>
      <c r="G324" s="5" t="s">
        <v>1196</v>
      </c>
      <c r="H324" s="5" t="s">
        <v>1198</v>
      </c>
    </row>
    <row r="325" spans="1:8" x14ac:dyDescent="0.25">
      <c r="A325" s="5" t="s">
        <v>601</v>
      </c>
      <c r="B325" s="5" t="str">
        <f t="shared" si="5"/>
        <v>STI</v>
      </c>
      <c r="C325" s="5" t="s">
        <v>602</v>
      </c>
      <c r="D325" s="5" t="s">
        <v>1129</v>
      </c>
      <c r="E325" s="5" t="s">
        <v>733</v>
      </c>
      <c r="F325" s="7" t="s">
        <v>693</v>
      </c>
      <c r="G325" s="5"/>
      <c r="H325" s="5" t="s">
        <v>1198</v>
      </c>
    </row>
    <row r="326" spans="1:8" x14ac:dyDescent="0.25">
      <c r="A326" s="5" t="s">
        <v>566</v>
      </c>
      <c r="B326" s="5" t="str">
        <f t="shared" si="5"/>
        <v>STI</v>
      </c>
      <c r="C326" s="5" t="s">
        <v>27</v>
      </c>
      <c r="D326" s="5" t="s">
        <v>1005</v>
      </c>
      <c r="E326" s="5" t="s">
        <v>702</v>
      </c>
      <c r="F326" s="7" t="s">
        <v>703</v>
      </c>
      <c r="G326" s="5" t="s">
        <v>1196</v>
      </c>
      <c r="H326" s="5" t="s">
        <v>1198</v>
      </c>
    </row>
    <row r="327" spans="1:8" x14ac:dyDescent="0.25">
      <c r="A327" s="5" t="s">
        <v>565</v>
      </c>
      <c r="B327" s="5" t="str">
        <f t="shared" si="5"/>
        <v>STI</v>
      </c>
      <c r="C327" s="5" t="s">
        <v>26</v>
      </c>
      <c r="D327" s="5" t="s">
        <v>1130</v>
      </c>
      <c r="E327" s="5" t="s">
        <v>1131</v>
      </c>
      <c r="F327" s="7" t="s">
        <v>5</v>
      </c>
      <c r="G327" s="5" t="s">
        <v>1196</v>
      </c>
      <c r="H327" s="5" t="s">
        <v>1198</v>
      </c>
    </row>
    <row r="328" spans="1:8" ht="25.5" x14ac:dyDescent="0.25">
      <c r="A328" s="5" t="s">
        <v>563</v>
      </c>
      <c r="B328" s="5" t="str">
        <f t="shared" si="5"/>
        <v>STI</v>
      </c>
      <c r="C328" s="5" t="s">
        <v>564</v>
      </c>
      <c r="D328" s="5" t="s">
        <v>1132</v>
      </c>
      <c r="E328" s="5" t="s">
        <v>1133</v>
      </c>
      <c r="F328" s="7" t="s">
        <v>5</v>
      </c>
      <c r="G328" s="5" t="s">
        <v>1196</v>
      </c>
      <c r="H328" s="5" t="s">
        <v>1198</v>
      </c>
    </row>
    <row r="329" spans="1:8" ht="25.5" x14ac:dyDescent="0.25">
      <c r="A329" s="5" t="s">
        <v>559</v>
      </c>
      <c r="B329" s="5" t="str">
        <f t="shared" si="5"/>
        <v>STI</v>
      </c>
      <c r="C329" s="5" t="s">
        <v>560</v>
      </c>
      <c r="D329" s="5" t="s">
        <v>1134</v>
      </c>
      <c r="E329" s="5" t="s">
        <v>1135</v>
      </c>
      <c r="F329" s="7" t="s">
        <v>5</v>
      </c>
      <c r="G329" s="5" t="s">
        <v>1196</v>
      </c>
      <c r="H329" s="5" t="s">
        <v>1198</v>
      </c>
    </row>
    <row r="330" spans="1:8" ht="25.5" x14ac:dyDescent="0.25">
      <c r="A330" s="5" t="s">
        <v>599</v>
      </c>
      <c r="B330" s="5" t="str">
        <f t="shared" si="5"/>
        <v>STI</v>
      </c>
      <c r="C330" s="5" t="s">
        <v>600</v>
      </c>
      <c r="D330" s="5" t="s">
        <v>1136</v>
      </c>
      <c r="E330" s="5" t="s">
        <v>1137</v>
      </c>
      <c r="F330" s="7" t="s">
        <v>693</v>
      </c>
      <c r="G330" s="5" t="s">
        <v>1196</v>
      </c>
      <c r="H330" s="5" t="s">
        <v>1198</v>
      </c>
    </row>
    <row r="331" spans="1:8" x14ac:dyDescent="0.25">
      <c r="A331" s="5" t="s">
        <v>584</v>
      </c>
      <c r="B331" s="5" t="str">
        <f t="shared" si="5"/>
        <v>STI</v>
      </c>
      <c r="C331" s="5" t="s">
        <v>585</v>
      </c>
      <c r="D331" s="5" t="s">
        <v>1138</v>
      </c>
      <c r="E331" s="5" t="s">
        <v>702</v>
      </c>
      <c r="F331" s="7" t="s">
        <v>703</v>
      </c>
      <c r="G331" s="5" t="s">
        <v>1196</v>
      </c>
      <c r="H331" s="5" t="s">
        <v>1198</v>
      </c>
    </row>
    <row r="332" spans="1:8" x14ac:dyDescent="0.25">
      <c r="A332" s="5" t="s">
        <v>577</v>
      </c>
      <c r="B332" s="5" t="str">
        <f t="shared" si="5"/>
        <v>STI</v>
      </c>
      <c r="C332" s="5" t="s">
        <v>578</v>
      </c>
      <c r="D332" s="5" t="s">
        <v>694</v>
      </c>
      <c r="E332" s="5" t="s">
        <v>733</v>
      </c>
      <c r="F332" s="7" t="s">
        <v>693</v>
      </c>
      <c r="G332" s="5" t="s">
        <v>1196</v>
      </c>
      <c r="H332" s="5" t="s">
        <v>1198</v>
      </c>
    </row>
    <row r="333" spans="1:8" x14ac:dyDescent="0.25">
      <c r="A333" s="5" t="s">
        <v>579</v>
      </c>
      <c r="B333" s="5" t="str">
        <f t="shared" si="5"/>
        <v>STI</v>
      </c>
      <c r="C333" s="5" t="s">
        <v>580</v>
      </c>
      <c r="D333" s="5" t="s">
        <v>694</v>
      </c>
      <c r="E333" s="5" t="s">
        <v>733</v>
      </c>
      <c r="F333" s="7" t="s">
        <v>693</v>
      </c>
      <c r="G333" s="5" t="s">
        <v>1196</v>
      </c>
      <c r="H333" s="5" t="s">
        <v>1198</v>
      </c>
    </row>
    <row r="334" spans="1:8" x14ac:dyDescent="0.25">
      <c r="A334" s="5" t="s">
        <v>575</v>
      </c>
      <c r="B334" s="5" t="str">
        <f t="shared" si="5"/>
        <v>STI</v>
      </c>
      <c r="C334" s="5" t="s">
        <v>576</v>
      </c>
      <c r="D334" s="5" t="s">
        <v>694</v>
      </c>
      <c r="E334" s="5" t="s">
        <v>733</v>
      </c>
      <c r="F334" s="7" t="s">
        <v>693</v>
      </c>
      <c r="G334" s="5" t="s">
        <v>1196</v>
      </c>
      <c r="H334" s="5" t="s">
        <v>1198</v>
      </c>
    </row>
    <row r="335" spans="1:8" x14ac:dyDescent="0.25">
      <c r="A335" s="5" t="s">
        <v>571</v>
      </c>
      <c r="B335" s="5" t="str">
        <f t="shared" si="5"/>
        <v>STI</v>
      </c>
      <c r="C335" s="5" t="s">
        <v>572</v>
      </c>
      <c r="D335" s="5" t="s">
        <v>694</v>
      </c>
      <c r="E335" s="5" t="s">
        <v>733</v>
      </c>
      <c r="F335" s="7" t="s">
        <v>693</v>
      </c>
      <c r="G335" s="5" t="s">
        <v>1196</v>
      </c>
      <c r="H335" s="5" t="s">
        <v>1198</v>
      </c>
    </row>
    <row r="336" spans="1:8" x14ac:dyDescent="0.25">
      <c r="A336" s="5" t="s">
        <v>573</v>
      </c>
      <c r="B336" s="5" t="str">
        <f t="shared" si="5"/>
        <v>STI</v>
      </c>
      <c r="C336" s="5" t="s">
        <v>574</v>
      </c>
      <c r="D336" s="5" t="s">
        <v>694</v>
      </c>
      <c r="E336" s="5" t="s">
        <v>733</v>
      </c>
      <c r="F336" s="7" t="s">
        <v>693</v>
      </c>
      <c r="G336" s="5" t="s">
        <v>1196</v>
      </c>
      <c r="H336" s="5" t="s">
        <v>1198</v>
      </c>
    </row>
    <row r="337" spans="1:8" x14ac:dyDescent="0.25">
      <c r="A337" s="5" t="s">
        <v>581</v>
      </c>
      <c r="B337" s="5" t="str">
        <f t="shared" si="5"/>
        <v>STI</v>
      </c>
      <c r="C337" s="5" t="s">
        <v>582</v>
      </c>
      <c r="D337" s="5" t="s">
        <v>694</v>
      </c>
      <c r="E337" s="5" t="s">
        <v>733</v>
      </c>
      <c r="F337" s="7" t="s">
        <v>693</v>
      </c>
      <c r="G337" s="5"/>
      <c r="H337" s="5" t="s">
        <v>1198</v>
      </c>
    </row>
    <row r="338" spans="1:8" x14ac:dyDescent="0.25">
      <c r="A338" s="5" t="s">
        <v>590</v>
      </c>
      <c r="B338" s="5" t="str">
        <f t="shared" si="5"/>
        <v>STI</v>
      </c>
      <c r="C338" s="5" t="s">
        <v>591</v>
      </c>
      <c r="D338" s="5" t="s">
        <v>694</v>
      </c>
      <c r="E338" s="5" t="s">
        <v>733</v>
      </c>
      <c r="F338" s="7" t="s">
        <v>693</v>
      </c>
      <c r="G338" s="5"/>
      <c r="H338" s="5" t="s">
        <v>1198</v>
      </c>
    </row>
    <row r="339" spans="1:8" x14ac:dyDescent="0.25">
      <c r="A339" s="5" t="s">
        <v>547</v>
      </c>
      <c r="B339" s="5" t="str">
        <f t="shared" si="5"/>
        <v>STI</v>
      </c>
      <c r="C339" s="5" t="s">
        <v>548</v>
      </c>
      <c r="D339" s="5" t="s">
        <v>694</v>
      </c>
      <c r="E339" s="5" t="s">
        <v>733</v>
      </c>
      <c r="F339" s="7" t="s">
        <v>693</v>
      </c>
      <c r="G339" s="5"/>
      <c r="H339" s="5" t="s">
        <v>1198</v>
      </c>
    </row>
    <row r="340" spans="1:8" x14ac:dyDescent="0.25">
      <c r="A340" s="5" t="s">
        <v>545</v>
      </c>
      <c r="B340" s="5" t="str">
        <f t="shared" si="5"/>
        <v>STI</v>
      </c>
      <c r="C340" s="5" t="s">
        <v>546</v>
      </c>
      <c r="D340" s="5" t="s">
        <v>694</v>
      </c>
      <c r="E340" s="5" t="s">
        <v>733</v>
      </c>
      <c r="F340" s="7" t="s">
        <v>693</v>
      </c>
      <c r="G340" s="5" t="s">
        <v>1196</v>
      </c>
      <c r="H340" s="5" t="s">
        <v>1198</v>
      </c>
    </row>
    <row r="341" spans="1:8" x14ac:dyDescent="0.25">
      <c r="A341" s="5" t="s">
        <v>567</v>
      </c>
      <c r="B341" s="5" t="str">
        <f t="shared" si="5"/>
        <v>STI</v>
      </c>
      <c r="C341" s="5" t="s">
        <v>568</v>
      </c>
      <c r="D341" s="5" t="s">
        <v>694</v>
      </c>
      <c r="E341" s="5" t="s">
        <v>733</v>
      </c>
      <c r="F341" s="7" t="s">
        <v>693</v>
      </c>
      <c r="G341" s="5" t="s">
        <v>1196</v>
      </c>
      <c r="H341" s="5" t="s">
        <v>1198</v>
      </c>
    </row>
    <row r="342" spans="1:8" x14ac:dyDescent="0.25">
      <c r="A342" s="5" t="s">
        <v>569</v>
      </c>
      <c r="B342" s="5" t="str">
        <f t="shared" si="5"/>
        <v>STI</v>
      </c>
      <c r="C342" s="5" t="s">
        <v>570</v>
      </c>
      <c r="D342" s="5" t="s">
        <v>694</v>
      </c>
      <c r="E342" s="5" t="s">
        <v>733</v>
      </c>
      <c r="F342" s="7" t="s">
        <v>693</v>
      </c>
      <c r="G342" s="5" t="s">
        <v>1196</v>
      </c>
      <c r="H342" s="5" t="s">
        <v>1198</v>
      </c>
    </row>
    <row r="343" spans="1:8" x14ac:dyDescent="0.25">
      <c r="A343" s="5" t="s">
        <v>597</v>
      </c>
      <c r="B343" s="5" t="str">
        <f t="shared" si="5"/>
        <v>STI</v>
      </c>
      <c r="C343" s="5" t="s">
        <v>598</v>
      </c>
      <c r="D343" s="5" t="s">
        <v>694</v>
      </c>
      <c r="E343" s="5" t="s">
        <v>1139</v>
      </c>
      <c r="F343" s="7" t="s">
        <v>5</v>
      </c>
      <c r="G343" s="5"/>
      <c r="H343" s="5" t="s">
        <v>1198</v>
      </c>
    </row>
    <row r="344" spans="1:8" ht="25.5" x14ac:dyDescent="0.25">
      <c r="A344" s="5" t="s">
        <v>543</v>
      </c>
      <c r="B344" s="5" t="str">
        <f t="shared" si="5"/>
        <v>STI</v>
      </c>
      <c r="C344" s="5" t="s">
        <v>544</v>
      </c>
      <c r="D344" s="5" t="s">
        <v>1140</v>
      </c>
      <c r="E344" s="5" t="s">
        <v>1141</v>
      </c>
      <c r="F344" s="7" t="s">
        <v>693</v>
      </c>
      <c r="G344" s="5"/>
      <c r="H344" s="5" t="s">
        <v>1198</v>
      </c>
    </row>
    <row r="345" spans="1:8" x14ac:dyDescent="0.25">
      <c r="A345" s="5" t="s">
        <v>596</v>
      </c>
      <c r="B345" s="5" t="str">
        <f t="shared" si="5"/>
        <v>STI</v>
      </c>
      <c r="C345" s="5" t="s">
        <v>29</v>
      </c>
      <c r="D345" s="5" t="s">
        <v>694</v>
      </c>
      <c r="E345" s="5" t="s">
        <v>733</v>
      </c>
      <c r="F345" s="7" t="s">
        <v>693</v>
      </c>
      <c r="G345" s="5"/>
      <c r="H345" s="5" t="s">
        <v>1198</v>
      </c>
    </row>
    <row r="346" spans="1:8" ht="25.5" x14ac:dyDescent="0.25">
      <c r="A346" s="5" t="s">
        <v>542</v>
      </c>
      <c r="B346" s="5" t="str">
        <f t="shared" si="5"/>
        <v>STI</v>
      </c>
      <c r="C346" s="5" t="s">
        <v>33</v>
      </c>
      <c r="D346" s="5" t="s">
        <v>1142</v>
      </c>
      <c r="E346" s="5" t="s">
        <v>1143</v>
      </c>
      <c r="F346" s="7" t="s">
        <v>5</v>
      </c>
      <c r="G346" s="5"/>
      <c r="H346" s="5" t="s">
        <v>1198</v>
      </c>
    </row>
    <row r="347" spans="1:8" x14ac:dyDescent="0.25">
      <c r="A347" s="5" t="s">
        <v>583</v>
      </c>
      <c r="B347" s="5" t="str">
        <f t="shared" si="5"/>
        <v>STI</v>
      </c>
      <c r="C347" s="5" t="s">
        <v>25</v>
      </c>
      <c r="D347" s="5" t="s">
        <v>1006</v>
      </c>
      <c r="E347" s="5" t="s">
        <v>1144</v>
      </c>
      <c r="F347" s="7" t="s">
        <v>5</v>
      </c>
      <c r="G347" s="5"/>
      <c r="H347" s="5" t="s">
        <v>1198</v>
      </c>
    </row>
    <row r="348" spans="1:8" x14ac:dyDescent="0.25">
      <c r="A348" s="5" t="s">
        <v>593</v>
      </c>
      <c r="B348" s="5" t="str">
        <f t="shared" si="5"/>
        <v>STI</v>
      </c>
      <c r="C348" s="5" t="s">
        <v>32</v>
      </c>
      <c r="D348" s="5" t="s">
        <v>1006</v>
      </c>
      <c r="E348" s="5" t="s">
        <v>1144</v>
      </c>
      <c r="F348" s="7" t="s">
        <v>5</v>
      </c>
      <c r="G348" s="5"/>
      <c r="H348" s="5" t="s">
        <v>1198</v>
      </c>
    </row>
    <row r="349" spans="1:8" x14ac:dyDescent="0.25">
      <c r="A349" s="5" t="s">
        <v>592</v>
      </c>
      <c r="B349" s="5" t="str">
        <f t="shared" si="5"/>
        <v>STI</v>
      </c>
      <c r="C349" s="5" t="s">
        <v>30</v>
      </c>
      <c r="D349" s="5" t="s">
        <v>694</v>
      </c>
      <c r="E349" s="5" t="s">
        <v>1144</v>
      </c>
      <c r="F349" s="7" t="s">
        <v>5</v>
      </c>
      <c r="G349" s="5"/>
      <c r="H349" s="5" t="s">
        <v>1198</v>
      </c>
    </row>
    <row r="350" spans="1:8" ht="25.5" x14ac:dyDescent="0.25">
      <c r="A350" s="5" t="s">
        <v>586</v>
      </c>
      <c r="B350" s="5" t="str">
        <f t="shared" si="5"/>
        <v>STI</v>
      </c>
      <c r="C350" s="5" t="s">
        <v>587</v>
      </c>
      <c r="D350" s="5" t="s">
        <v>1145</v>
      </c>
      <c r="E350" s="5" t="s">
        <v>1146</v>
      </c>
      <c r="F350" s="7" t="s">
        <v>693</v>
      </c>
      <c r="G350" s="5"/>
      <c r="H350" s="5" t="s">
        <v>1198</v>
      </c>
    </row>
    <row r="351" spans="1:8" ht="25.5" x14ac:dyDescent="0.25">
      <c r="A351" s="5" t="s">
        <v>594</v>
      </c>
      <c r="B351" s="5" t="str">
        <f t="shared" si="5"/>
        <v>STI</v>
      </c>
      <c r="C351" s="5" t="s">
        <v>31</v>
      </c>
      <c r="D351" s="5" t="s">
        <v>1147</v>
      </c>
      <c r="E351" s="5" t="s">
        <v>1148</v>
      </c>
      <c r="F351" s="7" t="s">
        <v>693</v>
      </c>
      <c r="G351" s="5"/>
      <c r="H351" s="5" t="s">
        <v>1198</v>
      </c>
    </row>
    <row r="352" spans="1:8" ht="38.25" x14ac:dyDescent="0.25">
      <c r="A352" s="5" t="s">
        <v>595</v>
      </c>
      <c r="B352" s="5" t="str">
        <f t="shared" si="5"/>
        <v>STI</v>
      </c>
      <c r="C352" s="5" t="s">
        <v>28</v>
      </c>
      <c r="D352" s="5" t="s">
        <v>1149</v>
      </c>
      <c r="E352" s="5" t="s">
        <v>1150</v>
      </c>
      <c r="F352" s="7" t="s">
        <v>5</v>
      </c>
      <c r="G352" s="5"/>
      <c r="H352" s="5" t="s">
        <v>1198</v>
      </c>
    </row>
    <row r="353" spans="1:8" x14ac:dyDescent="0.25">
      <c r="A353" s="5" t="s">
        <v>557</v>
      </c>
      <c r="B353" s="5" t="str">
        <f t="shared" si="5"/>
        <v>STI</v>
      </c>
      <c r="C353" s="5" t="s">
        <v>558</v>
      </c>
      <c r="D353" s="5" t="s">
        <v>1151</v>
      </c>
      <c r="E353" s="5" t="s">
        <v>702</v>
      </c>
      <c r="F353" s="7" t="s">
        <v>703</v>
      </c>
      <c r="G353" s="5"/>
      <c r="H353" s="5" t="s">
        <v>1200</v>
      </c>
    </row>
    <row r="354" spans="1:8" ht="38.25" x14ac:dyDescent="0.25">
      <c r="A354" s="5" t="s">
        <v>588</v>
      </c>
      <c r="B354" s="5" t="str">
        <f t="shared" si="5"/>
        <v>STI</v>
      </c>
      <c r="C354" s="5" t="s">
        <v>589</v>
      </c>
      <c r="D354" s="5" t="s">
        <v>1152</v>
      </c>
      <c r="E354" s="5" t="s">
        <v>1153</v>
      </c>
      <c r="F354" s="7" t="s">
        <v>693</v>
      </c>
      <c r="G354" s="5"/>
      <c r="H354" s="5" t="s">
        <v>1200</v>
      </c>
    </row>
    <row r="355" spans="1:8" ht="25.5" x14ac:dyDescent="0.25">
      <c r="A355" s="5" t="s">
        <v>555</v>
      </c>
      <c r="B355" s="5" t="str">
        <f t="shared" si="5"/>
        <v>STI</v>
      </c>
      <c r="C355" s="5" t="s">
        <v>556</v>
      </c>
      <c r="D355" s="5" t="s">
        <v>694</v>
      </c>
      <c r="E355" s="5" t="s">
        <v>1153</v>
      </c>
      <c r="F355" s="7" t="s">
        <v>693</v>
      </c>
      <c r="G355" s="5" t="s">
        <v>1196</v>
      </c>
      <c r="H355" s="5" t="s">
        <v>1200</v>
      </c>
    </row>
    <row r="356" spans="1:8" ht="25.5" x14ac:dyDescent="0.25">
      <c r="A356" s="5" t="s">
        <v>549</v>
      </c>
      <c r="B356" s="5" t="str">
        <f t="shared" si="5"/>
        <v>STI</v>
      </c>
      <c r="C356" s="5" t="s">
        <v>550</v>
      </c>
      <c r="D356" s="5" t="s">
        <v>694</v>
      </c>
      <c r="E356" s="5" t="s">
        <v>1154</v>
      </c>
      <c r="F356" s="7" t="s">
        <v>693</v>
      </c>
      <c r="G356" s="5" t="s">
        <v>1196</v>
      </c>
      <c r="H356" s="5" t="s">
        <v>1200</v>
      </c>
    </row>
    <row r="357" spans="1:8" x14ac:dyDescent="0.25">
      <c r="A357" s="5" t="s">
        <v>553</v>
      </c>
      <c r="B357" s="5" t="str">
        <f t="shared" si="5"/>
        <v>STI</v>
      </c>
      <c r="C357" s="5" t="s">
        <v>554</v>
      </c>
      <c r="D357" s="5" t="s">
        <v>1006</v>
      </c>
      <c r="E357" s="5" t="s">
        <v>733</v>
      </c>
      <c r="F357" s="7" t="s">
        <v>1191</v>
      </c>
      <c r="G357" s="5"/>
      <c r="H357" s="5" t="s">
        <v>1200</v>
      </c>
    </row>
    <row r="358" spans="1:8" x14ac:dyDescent="0.25">
      <c r="A358" s="5" t="s">
        <v>551</v>
      </c>
      <c r="B358" s="5" t="str">
        <f t="shared" si="5"/>
        <v>STI</v>
      </c>
      <c r="C358" s="5" t="s">
        <v>552</v>
      </c>
      <c r="D358" s="5" t="s">
        <v>694</v>
      </c>
      <c r="E358" s="5" t="s">
        <v>733</v>
      </c>
      <c r="F358" s="7" t="s">
        <v>693</v>
      </c>
      <c r="G358" s="5"/>
      <c r="H358" s="5" t="s">
        <v>1200</v>
      </c>
    </row>
    <row r="359" spans="1:8" ht="25.5" x14ac:dyDescent="0.25">
      <c r="A359" s="5" t="s">
        <v>540</v>
      </c>
      <c r="B359" s="5" t="str">
        <f t="shared" si="5"/>
        <v>STI</v>
      </c>
      <c r="C359" s="5" t="s">
        <v>541</v>
      </c>
      <c r="D359" s="5" t="s">
        <v>1155</v>
      </c>
      <c r="E359" s="5" t="s">
        <v>733</v>
      </c>
      <c r="F359" s="7" t="s">
        <v>693</v>
      </c>
      <c r="G359" s="5"/>
      <c r="H359" s="5" t="s">
        <v>1200</v>
      </c>
    </row>
    <row r="360" spans="1:8" ht="89.25" x14ac:dyDescent="0.25">
      <c r="A360" s="5" t="s">
        <v>279</v>
      </c>
      <c r="B360" s="5" t="str">
        <f t="shared" si="5"/>
        <v>UNCMP</v>
      </c>
      <c r="C360" s="5" t="s">
        <v>86</v>
      </c>
      <c r="D360" s="5" t="s">
        <v>1156</v>
      </c>
      <c r="E360" s="5" t="s">
        <v>1157</v>
      </c>
      <c r="F360" s="7" t="s">
        <v>693</v>
      </c>
      <c r="G360" s="5"/>
      <c r="H360" s="5" t="s">
        <v>1198</v>
      </c>
    </row>
    <row r="361" spans="1:8" x14ac:dyDescent="0.25">
      <c r="A361" s="5" t="s">
        <v>270</v>
      </c>
      <c r="B361" s="5" t="str">
        <f t="shared" si="5"/>
        <v>UNCMP</v>
      </c>
      <c r="C361" s="5" t="s">
        <v>79</v>
      </c>
      <c r="D361" s="5" t="s">
        <v>1158</v>
      </c>
      <c r="E361" s="5" t="s">
        <v>733</v>
      </c>
      <c r="F361" s="7" t="s">
        <v>693</v>
      </c>
      <c r="G361" s="5"/>
      <c r="H361" s="5" t="s">
        <v>1198</v>
      </c>
    </row>
    <row r="362" spans="1:8" x14ac:dyDescent="0.25">
      <c r="A362" s="5" t="s">
        <v>278</v>
      </c>
      <c r="B362" s="5" t="str">
        <f t="shared" si="5"/>
        <v>UNCMP</v>
      </c>
      <c r="C362" s="5" t="s">
        <v>85</v>
      </c>
      <c r="D362" s="5"/>
      <c r="E362" s="5" t="s">
        <v>1159</v>
      </c>
      <c r="F362" s="7" t="s">
        <v>1191</v>
      </c>
      <c r="G362" s="5"/>
      <c r="H362" s="5" t="s">
        <v>1198</v>
      </c>
    </row>
    <row r="363" spans="1:8" ht="25.5" x14ac:dyDescent="0.25">
      <c r="A363" s="5" t="s">
        <v>276</v>
      </c>
      <c r="B363" s="5" t="str">
        <f t="shared" si="5"/>
        <v>UNCMP</v>
      </c>
      <c r="C363" s="5" t="s">
        <v>83</v>
      </c>
      <c r="D363" s="5" t="s">
        <v>1160</v>
      </c>
      <c r="E363" s="5" t="s">
        <v>1161</v>
      </c>
      <c r="F363" s="7" t="s">
        <v>703</v>
      </c>
      <c r="G363" s="5"/>
      <c r="H363" s="5" t="s">
        <v>1198</v>
      </c>
    </row>
    <row r="364" spans="1:8" ht="25.5" x14ac:dyDescent="0.25">
      <c r="A364" s="5" t="s">
        <v>277</v>
      </c>
      <c r="B364" s="5" t="str">
        <f t="shared" si="5"/>
        <v>UNCMP</v>
      </c>
      <c r="C364" s="5" t="s">
        <v>84</v>
      </c>
      <c r="D364" s="5"/>
      <c r="E364" s="5" t="s">
        <v>1162</v>
      </c>
      <c r="F364" s="7" t="s">
        <v>1191</v>
      </c>
      <c r="G364" s="5"/>
      <c r="H364" s="5" t="s">
        <v>1198</v>
      </c>
    </row>
  </sheetData>
  <autoFilter ref="A1:H364"/>
  <conditionalFormatting sqref="F2">
    <cfRule type="cellIs" dxfId="11" priority="811" operator="equal">
      <formula>"Concluído"</formula>
    </cfRule>
    <cfRule type="cellIs" dxfId="10" priority="812" operator="equal">
      <formula>"Em dia"</formula>
    </cfRule>
    <cfRule type="cellIs" dxfId="9" priority="813" operator="equal">
      <formula>"Atrasado"</formula>
    </cfRule>
    <cfRule type="cellIs" dxfId="8" priority="814" operator="equal">
      <formula>"Suspenso"</formula>
    </cfRule>
    <cfRule type="cellIs" dxfId="7" priority="815" operator="equal">
      <formula>"Cancelado"</formula>
    </cfRule>
  </conditionalFormatting>
  <conditionalFormatting sqref="F2">
    <cfRule type="cellIs" dxfId="6" priority="30" operator="equal">
      <formula>"A iniciar"</formula>
    </cfRule>
  </conditionalFormatting>
  <conditionalFormatting sqref="F3:F364">
    <cfRule type="cellIs" dxfId="5" priority="2" operator="equal">
      <formula>"Concluído"</formula>
    </cfRule>
    <cfRule type="cellIs" dxfId="4" priority="3" operator="equal">
      <formula>"Em dia"</formula>
    </cfRule>
    <cfRule type="cellIs" dxfId="3" priority="4" operator="equal">
      <formula>"Atrasado"</formula>
    </cfRule>
    <cfRule type="cellIs" dxfId="2" priority="5" operator="equal">
      <formula>"Suspenso"</formula>
    </cfRule>
    <cfRule type="cellIs" dxfId="1" priority="6" operator="equal">
      <formula>"Cancelado"</formula>
    </cfRule>
  </conditionalFormatting>
  <conditionalFormatting sqref="F3:F364">
    <cfRule type="cellIs" dxfId="0" priority="1" operator="equal">
      <formula>"A iniciar"</formula>
    </cfRule>
  </conditionalFormatting>
  <dataValidations count="1">
    <dataValidation type="list" allowBlank="1" showInputMessage="1" showErrorMessage="1" sqref="F2:F364">
      <formula1>"Concluído, Em dia, Atrasado, Suspenso, Cancelado, A iniciar"</formula1>
    </dataValidation>
  </dataValidations>
  <pageMargins left="0.511811024" right="0.511811024" top="0.78740157499999996" bottom="0.78740157499999996" header="0.31496062000000002" footer="0.31496062000000002"/>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3</vt:i4>
      </vt:variant>
      <vt:variant>
        <vt:lpstr>Intervalos nomeados</vt:lpstr>
      </vt:variant>
      <vt:variant>
        <vt:i4>1</vt:i4>
      </vt:variant>
    </vt:vector>
  </HeadingPairs>
  <TitlesOfParts>
    <vt:vector size="4" baseType="lpstr">
      <vt:lpstr>Balanço</vt:lpstr>
      <vt:lpstr>Tabela Dinâmica</vt:lpstr>
      <vt:lpstr>BD - Deliberações</vt:lpstr>
      <vt:lpstr>Balanço!Area_de_impressao</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 Maria de Souza Torres</dc:creator>
  <cp:lastModifiedBy>Sávio Neves do Nascimento</cp:lastModifiedBy>
  <cp:lastPrinted>2016-12-15T12:47:02Z</cp:lastPrinted>
  <dcterms:created xsi:type="dcterms:W3CDTF">2016-06-07T20:14:23Z</dcterms:created>
  <dcterms:modified xsi:type="dcterms:W3CDTF">2017-07-26T22:35:07Z</dcterms:modified>
</cp:coreProperties>
</file>