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2"/>
  </bookViews>
  <sheets>
    <sheet name="Portfólio de Processos do CNMP" sheetId="1" state="visible" r:id="rId2"/>
    <sheet name="MacroProcessos" sheetId="2" state="visible" r:id="rId3"/>
    <sheet name="RELATÓRIOS" sheetId="3" state="visible" r:id="rId4"/>
    <sheet name="Validação NON_AGO-2015_ARQUIVO" sheetId="4" state="visible" r:id="rId5"/>
  </sheets>
  <definedNames>
    <definedName function="false" hidden="true" localSheetId="0" name="_xlnm._FilterDatabase" vbProcedure="false">'Portfólio de Processos do CNMP'!$D$1:$D$358</definedName>
    <definedName function="false" hidden="false" localSheetId="0" name="_xlnm._FilterDatabase" vbProcedure="false">'Portfólio de Processos do CNMP'!$A$1:$Q$560</definedName>
    <definedName function="false" hidden="false" localSheetId="0" name="_xlnm._FilterDatabase_0" vbProcedure="false">'Portfólio de Processos do CNMP'!$O$1:$Q$386</definedName>
    <definedName function="false" hidden="false" localSheetId="0" name="_xlnm._FilterDatabase_0_0" vbProcedure="false">'Portfólio de Processos do CNMP'!$O$1:$Q$386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<sst xmlns="http://schemas.openxmlformats.org/spreadsheetml/2006/main" count="5263" uniqueCount="920">
  <si>
    <t>ID</t>
  </si>
  <si>
    <t>PROCESSO</t>
  </si>
  <si>
    <t>PROCESSOS RELACIONA-DOS (ID)</t>
  </si>
  <si>
    <t>UNIDADE GESTORA</t>
  </si>
  <si>
    <t>SUB-UNIDADE</t>
  </si>
  <si>
    <t>ESTÁGIO IDENTIFICADO</t>
  </si>
  <si>
    <t>VERSÃO Mapeamento</t>
  </si>
  <si>
    <t>DATA Atualização</t>
  </si>
  <si>
    <t>MANUALIZADO
(sim/não)</t>
  </si>
  <si>
    <t>Automatização</t>
  </si>
  <si>
    <t>ENTRADA</t>
  </si>
  <si>
    <t>SAÍDA</t>
  </si>
  <si>
    <t>SISTEMA UTILIZADO</t>
  </si>
  <si>
    <t>VALIDADO EM</t>
  </si>
  <si>
    <t>MACROPROCESSO NÍVEL 1</t>
  </si>
  <si>
    <t>MACROPROCESSO NÍVEL 2</t>
  </si>
  <si>
    <t>CATEGORIA</t>
  </si>
  <si>
    <t>Avaliar, Categorizar e Distribuir Notícia de Fato</t>
  </si>
  <si>
    <t>Autuar Processo de Atividade Finalística</t>
  </si>
  <si>
    <t>COMISSÕES</t>
  </si>
  <si>
    <t>COMUM</t>
  </si>
  <si>
    <t>MONITORADO</t>
  </si>
  <si>
    <t>Versão 1</t>
  </si>
  <si>
    <t>SIM</t>
  </si>
  <si>
    <t>Notícia de Fato apresentada</t>
  </si>
  <si>
    <t>Notícia de Fato categorizada e encaminhada à unidade responsável;
Abertura de PIC;
Arquivamento.</t>
  </si>
  <si>
    <t>Controle da atuação administrativa e financeira dos MPs e cumprimento dos deveres funcionais de seus membros</t>
  </si>
  <si>
    <t>Realizar atividades  e estudo de temas específicos relacionados às áreas de atuação das Comissões: Controle Administrativo e Financeiro; Infância e Juventude; Preservação da Autonomia do MP; Sistema Prisional; Planejamento Estratégico; Acompanhamento Legislativo e Jurisprudencial; e Defesa dos Direitos Fundamentais</t>
  </si>
  <si>
    <t>Analisar Notícia de Fato e Elaborar Propostas de Decisões</t>
  </si>
  <si>
    <t>3 ao 18</t>
  </si>
  <si>
    <t>Gabinetes</t>
  </si>
  <si>
    <t>IDENTIFICADO</t>
  </si>
  <si>
    <t>NÃO</t>
  </si>
  <si>
    <t>Notícia de Fato distribuída</t>
  </si>
  <si>
    <t>Proposta de decisão plenária</t>
  </si>
  <si>
    <t>Deliberar sobre assuntos de competência do Plenário e Conselheiros do CNMP</t>
  </si>
  <si>
    <t>Instruir Processo Administrativo Disciplinar</t>
  </si>
  <si>
    <t>MAPEADO</t>
  </si>
  <si>
    <t>Automatizado</t>
  </si>
  <si>
    <t>NÃO IDENTIFICADO </t>
  </si>
  <si>
    <t>Apreciar a legalidade dos atos  administrativos praticados por membros ou órgãos do Ministério Público da União e dos Estados</t>
  </si>
  <si>
    <t>Revisar Processo Administrativo Disciplinar</t>
  </si>
  <si>
    <t>Instruir Pedido de Providência</t>
  </si>
  <si>
    <t>Realizar Procedimento de Controle Administrativo</t>
  </si>
  <si>
    <t>Instruir Arguição de Suspeição e Impedimento</t>
  </si>
  <si>
    <t>Instruir Reclamação para Preservação da Autonomia do Ministério Público</t>
  </si>
  <si>
    <t>Integração e fortalecimento do Ministério Público brasileiro</t>
  </si>
  <si>
    <t>Zelar pela integração e autonomia funcional e administrativa do Ministério Público brasileiro</t>
  </si>
  <si>
    <t>Instruir Reclamação para Preservação da Competência e da Autoridade das Decisões do CNMP</t>
  </si>
  <si>
    <t>Instruir Representação por Inércia ou por Excesso de Prazo</t>
  </si>
  <si>
    <t>Instruir Proposição</t>
  </si>
  <si>
    <t>Instruir Avocação</t>
  </si>
  <si>
    <t>Instruir Procedimento Avocado</t>
  </si>
  <si>
    <t>Instruir Remoção por Interesse Público</t>
  </si>
  <si>
    <t>Tratar reclamação Disciplinar</t>
  </si>
  <si>
    <t>Corregedoria Nacional</t>
  </si>
  <si>
    <t>Gerir Sindicância</t>
  </si>
  <si>
    <t>Instruir Correição</t>
  </si>
  <si>
    <t>Exercer funções executivas de inspeção e correição-geral</t>
  </si>
  <si>
    <t>Planejar e realizar inspeções</t>
  </si>
  <si>
    <t>Apurar casos de ameaça à autonomia de membro ou unidade ministerial</t>
  </si>
  <si>
    <t>Avaliar, Categorizar e Distribuir Notícias de Fato / 
Tratar Notícia de Fato de Competência de Comissão / Autuar Processo de Atividade Finalística / Acompanhar Solicitações Oficiais / Realizar Estudos de Compet de Comissão</t>
  </si>
  <si>
    <t>CPAMP</t>
  </si>
  <si>
    <t>Notícia de Fato / PIC</t>
  </si>
  <si>
    <t>Parecer Conclusivo / Publicação / Arquivamento / Autuação de Processo de Atividade Finalística / Notícia de Fato (Outra Comissão)</t>
  </si>
  <si>
    <t>Tratar notícia de fato de competência de Comissão</t>
  </si>
  <si>
    <t>Despacho de solicitação de abertura de PIC</t>
  </si>
  <si>
    <t>Após decisão do colegiado é encaminhado à Secretaria Processual (SPR) para a publicação ao requerente e posterior arquivamento.
</t>
  </si>
  <si>
    <t>Elaborar Pauta de Julgamento</t>
  </si>
  <si>
    <t>SPR</t>
  </si>
  <si>
    <t>Administração e suporte organizacionais</t>
  </si>
  <si>
    <t>Gerenciar os processos judiciais</t>
  </si>
  <si>
    <t>Revisar Pauta de Julgamento</t>
  </si>
  <si>
    <t>SG</t>
  </si>
  <si>
    <t>Finalizar Sessão de Julgamento</t>
  </si>
  <si>
    <t>Automatização Descartada</t>
  </si>
  <si>
    <t>Elaborar Ata de Julgamento</t>
  </si>
  <si>
    <t>Adequar minutas de Resolução e de Ata de Julgamento</t>
  </si>
  <si>
    <t>Praticar Ato da PRESI</t>
  </si>
  <si>
    <t>PRESI</t>
  </si>
  <si>
    <t>Expedir atos regulamentares, no âmbito de sua competência, ou recomendar providências</t>
  </si>
  <si>
    <t>Publicar Decisão</t>
  </si>
  <si>
    <t>Acompanhar Decisões</t>
  </si>
  <si>
    <t>30 ao 32</t>
  </si>
  <si>
    <t>Analisar processos com determinação após  a publicação do acórdão/decisão</t>
  </si>
  <si>
    <t>Iniciar a fase de acompanhamento do Cumprimento de Decisões;
Instaurar  RCA;
Encaminhar para o arquivo.</t>
  </si>
  <si>
    <t>Verificar o cumprimento da Resolução nº 86</t>
  </si>
  <si>
    <t>CCAF</t>
  </si>
  <si>
    <t>Verificar o cumprimento da Resolução nº 81</t>
  </si>
  <si>
    <t>CDDF</t>
  </si>
  <si>
    <t>Acompanhar Decisão de Comissão</t>
  </si>
  <si>
    <t>DESCONTINUADO</t>
  </si>
  <si>
    <t>Decisão de Comissão emitida</t>
  </si>
  <si>
    <t>Relatório sobre o cumprimento de decisão, proposta de nova decisão</t>
  </si>
  <si>
    <t>Revisar Decisão do CNMP</t>
  </si>
  <si>
    <t>PLENÁRIO</t>
  </si>
  <si>
    <t>Avaliar Anteprojeto de Lei</t>
  </si>
  <si>
    <t>Diagnosticar e Desenvolver Soluções</t>
  </si>
  <si>
    <t>36 ao 40</t>
  </si>
  <si>
    <t>Acompanhar Decisões Jurisprudenciais</t>
  </si>
  <si>
    <t>CALJ</t>
  </si>
  <si>
    <t>Relatório de Processos Julgados nas Sessões Plenárias / Modelo de Proposta de Enunciado / Planilha de Controle CALJ</t>
  </si>
  <si>
    <t>Ementa Cadastrada no Sistema / Proposta de Enunciado / Enunciado Aprovado / Proposta arquivada</t>
  </si>
  <si>
    <t>Realizar Estudos de Tema de  Competência de Comissão</t>
  </si>
  <si>
    <t>Solicitação do estudo; 
Despacho de solicitação de abertura de PIC.</t>
  </si>
  <si>
    <t>Encaminhamento do resultado do estudo ao Plenário.</t>
  </si>
  <si>
    <t>Verificar o Cumprimento das Resoluções 20 e 56</t>
  </si>
  <si>
    <t>Tratar Notícia de Fato</t>
  </si>
  <si>
    <t>CSP</t>
  </si>
  <si>
    <t>Modelo de Cronograma / Formulários preenchidos / Resolução56/2010 / Resolução20/2007</t>
  </si>
  <si>
    <t>Cronograma de Resoluções / Relatório de Cumprimento / Notícia de Fato / FAQ</t>
  </si>
  <si>
    <t>Realizar Inspeções em Unidades de Internação (Resolução Nº 67)</t>
  </si>
  <si>
    <t>Emitir Diárias e Passagens / Autuar Processo de Atividade Finalística</t>
  </si>
  <si>
    <t>CIJ</t>
  </si>
  <si>
    <t>Modelo de Memorando de Solicitação de Passagens / Modelo de email de solicitação de passagens / Modelo de Despacho para Abertura de PIC / Documentos entregues pelo MP local</t>
  </si>
  <si>
    <t>Memorando de solicitação de passagens / Email de Solcitação de Passagens / PIC / Relatório Preliminar de Inspeção / Relatório Final de Inspeção</t>
  </si>
  <si>
    <t>Acompanhar processos e iniciativas sobre a autonomia do MP</t>
  </si>
  <si>
    <t>Implementar e Acompanhar Soluções</t>
  </si>
  <si>
    <t>42 ao 54</t>
  </si>
  <si>
    <t>Demandar Campanha Publicitária</t>
  </si>
  <si>
    <t>Planejar e Realizar Eventos (Demandante)</t>
  </si>
  <si>
    <t>Recebimento da demanda de realização do evento</t>
  </si>
  <si>
    <t>Descarte da demanda caso seja reprovada;
Após o veto pela SG e/ou SPO deverá ser arquivada;
Resultado do Evento não publicado passa a ser arquivado;
Resultado do Evento publicado, passar a ser arquivado.
</t>
  </si>
  <si>
    <t>Realizar atividades  e estudo de temas específicos relacionados às áreas de atuação das Comissões: Controle Administrativo e Financeiro; Infância e Juventude; Preservação da Autonomia do MP; Sistema Prisional; Planejamento Estratégico; Acompanhamento Lejislativo e Jurisprudencial; e Defesa dos Direitos Fundamentais</t>
  </si>
  <si>
    <t>Planejar e Realizar Evento de Treinamento e Capacitação Finalística</t>
  </si>
  <si>
    <t>Planejar e Distribuir Publicação Temática</t>
  </si>
  <si>
    <t>Demanda de publicação temática ou revisão</t>
  </si>
  <si>
    <t>Arquivamento após a não aprovação;
artigo não selecionado encaminhar resultado negativo;
Distribuição temática;
Publicação no portal do CNMP;
Distribuição para fora do DF;
Distrtuibuição no DF.</t>
  </si>
  <si>
    <t>Gerenciar as informações do CNMPIND (Resolução 74)</t>
  </si>
  <si>
    <t>CPE</t>
  </si>
  <si>
    <t>Gerenciar as Informações dos Bancos Nacionais</t>
  </si>
  <si>
    <t>Solicitações de Cadastro de Usuários / Projetos Cadastrados pelas Unidades / Demandas de Informações</t>
  </si>
  <si>
    <t>Cadastro de Usuários / Projeto Liberado / Relatórios extraídos / Informações para o Relatório Anual de Atividades do CNMP</t>
  </si>
  <si>
    <t>Gerenciar listas de discussão do CNMP</t>
  </si>
  <si>
    <t>Gerenciar o Sistema de Gestão de Tabelas</t>
  </si>
  <si>
    <t>Gerenciar o Sistema SIP-MP (Resolução 56)</t>
  </si>
  <si>
    <t>Gerenciar o Sistema de Delegacias e Órgãos de Perícia</t>
  </si>
  <si>
    <t>Gerenciar o Sistema de Estabelecimentos Prisionais Militares</t>
  </si>
  <si>
    <t>Realizar Mutirões Carcerários</t>
  </si>
  <si>
    <t>Atender ao público, processar e acompanhar as demandas da Ouvidoria Nacional</t>
  </si>
  <si>
    <t>Realizar Atendimentos Presenciais / Realizar Atendimentos por Telefone</t>
  </si>
  <si>
    <t>Ouvidoria Nacional</t>
  </si>
  <si>
    <t>Demanda de informação pela sociedade por sistema, email, presencial, telefone ou correio / LAI</t>
  </si>
  <si>
    <t>Planilha do Formulário Eletrônico / Informação prestada    / Planilha de Registro de Comparecimento</t>
  </si>
  <si>
    <t>Ouvidoria CNMP</t>
  </si>
  <si>
    <t>Aperfeiçoar e esclarecer as atividades realizadas pelo CNMP e pelo Ministério Público ao cidadão</t>
  </si>
  <si>
    <t>Lei de Acesso à Infomação</t>
  </si>
  <si>
    <t>Demanda de informação pela sociedade</t>
  </si>
  <si>
    <t>Informação prestada tempestivamente</t>
  </si>
  <si>
    <t>Prestar Informações sobre o Sistema de Resoluções</t>
  </si>
  <si>
    <t>Secretariar e Assessorar Grupos de Trabalho Interinstitucionais</t>
  </si>
  <si>
    <t>Acompanhar projetos de comissão / Emitir Diárias e Passagens</t>
  </si>
  <si>
    <t>Modelo de lista de presença / Serviços de copa / Modelo de ficha de projeto / Modelo de Ficcha de Cadastro / Comprovante de Deslocamento</t>
  </si>
  <si>
    <t>Lista de presença da Reunião / Ata de reunião / Ficha de projeto preenchida / Memorando de Solicitação de Diárias e Passagens</t>
  </si>
  <si>
    <t>Consolidar a Estatística Processual do CNMP</t>
  </si>
  <si>
    <t>SGE</t>
  </si>
  <si>
    <t>NGE</t>
  </si>
  <si>
    <t>Banco de Dados do sistema CNMP/CNMP Cor</t>
  </si>
  <si>
    <t>Relatório da estatística processual elaborado e distribuído às unidades pertinentes</t>
  </si>
  <si>
    <t>Criar Apresentação da Reunião de Acompanhamento da Estratégia</t>
  </si>
  <si>
    <t>DETALHADO</t>
  </si>
  <si>
    <t>Medições dos indicadores estratégicos</t>
  </si>
  <si>
    <t>Painel de Indicadores apresentados na RAE</t>
  </si>
  <si>
    <t>Governança Corporativa</t>
  </si>
  <si>
    <t>Efetuar Reuniões de Acompanhamento  Operacional (RAO), Tático (RAT) e Estratégico (RAE)</t>
  </si>
  <si>
    <t>Elaborar o Relatório da Atuação Administrativa e Funcional dos MP´s</t>
  </si>
  <si>
    <t>Banco de Dados do CNMPInd</t>
  </si>
  <si>
    <t>Relatório do Inqueritômetro elaborado e encaminhado à CPE</t>
  </si>
  <si>
    <t>Cadastrar Usuário no Sistema de Acompanhamento da Atuação Administrativa e Funcional dos MP´s</t>
  </si>
  <si>
    <t>Solicitação de inclusão de usuário no Sistema de Acompanhamento da Atuação Administrativa e Funcional dos MP´s</t>
  </si>
  <si>
    <t>Novo usuário cadastrado no Sistema de Acompanhamento da Atuação Administrativa e Funcional dos MP´s</t>
  </si>
  <si>
    <t>Planejamento e gestão</t>
  </si>
  <si>
    <t>Gerenciar as informações estratégicas</t>
  </si>
  <si>
    <t>Elaborar o Relatório do Inqueritômetro</t>
  </si>
  <si>
    <t>Banco de Dados do Inqueritômetro</t>
  </si>
  <si>
    <t>Relatório do Inqueritômetro elaborado e distribuído às unidades pertinentes</t>
  </si>
  <si>
    <t>Elaborar o Relatório de Atividades do CNMP</t>
  </si>
  <si>
    <t>Informações gerenciais das unidades do CNMP</t>
  </si>
  <si>
    <t>Relatório de Atividades Elaborado</t>
  </si>
  <si>
    <t>Desdobrar o Plano Estratégico em Planos Diretores Setoriais</t>
  </si>
  <si>
    <t>Planejamento Estratégico do CNMP</t>
  </si>
  <si>
    <t>Plano Diretor aprovado e publicado, Implementação do PD no Software Channel</t>
  </si>
  <si>
    <t>Gerenciar o planejamento estratégico e orçamentário</t>
  </si>
  <si>
    <t>Preparar e Executar Reunião de Acompanhamento Operacional</t>
  </si>
  <si>
    <t>Convocação, de ofício</t>
  </si>
  <si>
    <t>Plano de Ação, Deliberações e Encaminhamentos para aprimoramento da gestão</t>
  </si>
  <si>
    <t>Channel</t>
  </si>
  <si>
    <t>Gerenciar Projetos</t>
  </si>
  <si>
    <t>67 ao 69</t>
  </si>
  <si>
    <t>ASGP</t>
  </si>
  <si>
    <t>Proposições de Projetos</t>
  </si>
  <si>
    <r>
      <t>Ficha de Proposição Aprovada, Plano de Projeto, </t>
    </r>
    <r>
      <rPr>
        <sz val="11"/>
        <color rgb="FF000000"/>
        <rFont val="Segoe UI"/>
        <family val="2"/>
        <charset val="1"/>
      </rPr>
      <t>Relatório de Projeto, Termo de Encerramento</t>
    </r>
  </si>
  <si>
    <t>Gerenciar os projetos e processos de trabalho</t>
  </si>
  <si>
    <t>Planejar Projeto</t>
  </si>
  <si>
    <t>Executar e Monitorar Projeto</t>
  </si>
  <si>
    <t>Encerrar Projeto</t>
  </si>
  <si>
    <t>Elaborar Plano de Gestão</t>
  </si>
  <si>
    <t>Mapear Processo de Trabalho</t>
  </si>
  <si>
    <t>NON</t>
  </si>
  <si>
    <t>ACOMPANHADO</t>
  </si>
  <si>
    <t>Solicitação de mapeamento de processo, Levantamento de necessidades (portfólio de processos ou diagnóstico)</t>
  </si>
  <si>
    <t>Processos Mapeados / Indicadores de Desempenho / Atualização dos Manuais de Processos de Trabalho</t>
  </si>
  <si>
    <t>Realizar Instrutoria Interna de Gestão de Processos</t>
  </si>
  <si>
    <t>Servidores com Interesse em Gestão por Processos</t>
  </si>
  <si>
    <t>Servidores Capacitados / Líderes de Melhoria e Inovação</t>
  </si>
  <si>
    <t>Gerenciar o capital humano</t>
  </si>
  <si>
    <t>Receber (e Categorizar) Documentos</t>
  </si>
  <si>
    <t>Gerenciar documentos e expedientes internos</t>
  </si>
  <si>
    <t>Autuar Processo Administrativo</t>
  </si>
  <si>
    <t>SA </t>
  </si>
  <si>
    <t>COGCS</t>
  </si>
  <si>
    <t>Despacho de Autuação, Documentos Anexos</t>
  </si>
  <si>
    <t>Processo Administrativo Autuado e Cadastrado no Sistema de Tramitação de Documentos (Fênix)</t>
  </si>
  <si>
    <t>Expedir Documentos</t>
  </si>
  <si>
    <t>Informar ao Público das Correspondências Expedidas</t>
  </si>
  <si>
    <t>Autuar processos da atividade finalística</t>
  </si>
  <si>
    <t>Processo Jurídico Autuado e Cadastrado no Sistema de Tramitação de Documentos</t>
  </si>
  <si>
    <t>Emitir Certidão de Trânsito em Julgado</t>
  </si>
  <si>
    <t>Caso julgado</t>
  </si>
  <si>
    <t>Certidão emitida e inclusa no processo jurídico</t>
  </si>
  <si>
    <t>Arquivar Processo Jurídico</t>
  </si>
  <si>
    <t>Despacho de Arquivamento</t>
  </si>
  <si>
    <t>Processo Jurídico Arquivado</t>
  </si>
  <si>
    <t>Acompanhar o Cumprimento de Decisão da Secretaria-Geral</t>
  </si>
  <si>
    <t>NÃO IDENTIFICADO</t>
  </si>
  <si>
    <t>Controle Interno</t>
  </si>
  <si>
    <t>Gerenciar e conduzir atividades de controle interno</t>
  </si>
  <si>
    <t>Apreciar Requerimento Anônimo</t>
  </si>
  <si>
    <t>-</t>
  </si>
  <si>
    <t>Cadastrar Julgamentos</t>
  </si>
  <si>
    <t>Efetuar Empréstimo</t>
  </si>
  <si>
    <t>BIBLIO</t>
  </si>
  <si>
    <t>PERGAMUM</t>
  </si>
  <si>
    <t>Gerenciar os recursos materiais</t>
  </si>
  <si>
    <t>Efetuar Devolução</t>
  </si>
  <si>
    <t>Renovar Biblioteca</t>
  </si>
  <si>
    <t>Realizar Pesquisa Bibliográfica</t>
  </si>
  <si>
    <t>Doar Livros</t>
  </si>
  <si>
    <t>Realizar Normalização Bibliográfica</t>
  </si>
  <si>
    <t>Realizar Processamento Técnico</t>
  </si>
  <si>
    <t>Realizar Empréstimo em Bibliotecas Conveniadas</t>
  </si>
  <si>
    <t>Atender Solicitação de Aquisição para a Biblioteca</t>
  </si>
  <si>
    <t>Realizar Auditoria de Gestão</t>
  </si>
  <si>
    <t>AUDIN</t>
  </si>
  <si>
    <t>Memorando de Abertura do Trabalho de Auditoria</t>
  </si>
  <si>
    <t>Relatório de Auditoria</t>
  </si>
  <si>
    <t>Analisar Processos de Administração</t>
  </si>
  <si>
    <t>Processos Administrativos</t>
  </si>
  <si>
    <t>Nota Técnica, Parecer, Despacho</t>
  </si>
  <si>
    <t>Acompanhar a Tramitação de Documentos Oriundos do TCU</t>
  </si>
  <si>
    <t>Aviso, Ofício, Audiência, Comunicação de Diligência ou Notificação</t>
  </si>
  <si>
    <t>Memoria e minuta do Oficio do Presidiente do CNMP ao TCU;
Memorando e minuta do Oficio da SG do CNMP ao TCU; 
Arquivar o ofício do TCU,</t>
  </si>
  <si>
    <t> Elaborar Plano de Providências</t>
  </si>
  <si>
    <t>AUTOMATIZÁVEL</t>
  </si>
  <si>
    <t>Relatórios de Auditoria, Notas Técnicas, Avisos, Acórdãos</t>
  </si>
  <si>
    <t>Plano de Providências do CNMP, Plano de Providências Setorial</t>
  </si>
  <si>
    <t>Avaliar Processo de Admissão ou de Desligamento</t>
  </si>
  <si>
    <t>Processo de Admissão/ Desligamento, E-mail</t>
  </si>
  <si>
    <t>Relatórios de Auditoria, Papel de Trabalho, Matriz de Planejamento</t>
  </si>
  <si>
    <t>Realizar Auditoria Operacional</t>
  </si>
  <si>
    <t>Estabelecer e conduzir políticas de gestão de custos e gestão de riscos</t>
  </si>
  <si>
    <t>Verificar a Atualização do Portal da Transparência do CNMP</t>
  </si>
  <si>
    <t>Informações lançadas no Portal da Transparência do CNMP</t>
  </si>
  <si>
    <t>Relatório de Indicadores, Notificação às unidades envolvidas</t>
  </si>
  <si>
    <t>Editar ou Revisar Ato Normativo Interno</t>
  </si>
  <si>
    <t>100 e 101</t>
  </si>
  <si>
    <t>Proposta de Ato Normativo Interno (Minuta e Justificativa)</t>
  </si>
  <si>
    <t>Ato Normativo Interno revisado, alinhado à estratégia e às demais normas internas e publicado</t>
  </si>
  <si>
    <t>Gerenciar normas de aplicação interna</t>
  </si>
  <si>
    <t>Analisar Propostas de Atos Normativos Internos</t>
  </si>
  <si>
    <t>Ato Normativo Interno revisado</t>
  </si>
  <si>
    <t>Realizar Avaliação Jurídica</t>
  </si>
  <si>
    <t>ASJUR</t>
  </si>
  <si>
    <t>Proposta de Ato Normativo Interno (Minuta e Justificativa), manifestação técnica</t>
  </si>
  <si>
    <t>Atender solicitação de Serviços de Engenharia e Arquitetura</t>
  </si>
  <si>
    <t>COENG</t>
  </si>
  <si>
    <t>AUTOMATIZAÇÃO SOLICITADA</t>
  </si>
  <si>
    <t>Contrato, Pessoas, Materiais, Estrutura Física do Órgão</t>
  </si>
  <si>
    <t>Solicitação atendida</t>
  </si>
  <si>
    <t>Gerenciar serviços e logística</t>
  </si>
  <si>
    <t>Elaborar Layouts de Arquitetura</t>
  </si>
  <si>
    <t>Pessoas, Materiais, Estrutura Física do órgão</t>
  </si>
  <si>
    <t>Layout aprovado</t>
  </si>
  <si>
    <t>Gerir Materiais de uso da Engenharia</t>
  </si>
  <si>
    <t>Contratos, Necessidade de Material, Pessoas, Materiais, Estrutura Física do Órgão, Recursos Financeiros, Empresas</t>
  </si>
  <si>
    <t>Disponibilidade do material</t>
  </si>
  <si>
    <t>Receber material adquirido</t>
  </si>
  <si>
    <t>COMCC</t>
  </si>
  <si>
    <t>Ressuprir material de expediente</t>
  </si>
  <si>
    <t>110, 160</t>
  </si>
  <si>
    <t>Avaliação do Estoque, Sistema de Gerenciamento de Estoque, Estrutura Física do Órgão, Relatório Técnico das quantidades</t>
  </si>
  <si>
    <t>Materiais de Expediente à disposição das unidades do CNMP</t>
  </si>
  <si>
    <t>Ressuprir bens de patrimônio</t>
  </si>
  <si>
    <t>Contratar Palestrante</t>
  </si>
  <si>
    <t>Contratar a Partir da Ata de Registro de Preços</t>
  </si>
  <si>
    <t>Gerenciar as aquisições</t>
  </si>
  <si>
    <t>Analisar descumprimento contratual</t>
  </si>
  <si>
    <t>Pessoas, Contratos, Editais e Termos de Referência, Estrutura Física do Órgão, Relatório do Fiscal do Contrato</t>
  </si>
  <si>
    <t>Reparação de danos á Administração, Decisão sobre a Aplicação de Penalidade Contratual, Inscrição no SICAF</t>
  </si>
  <si>
    <t>Contratar bens ou serviços de engenharia</t>
  </si>
  <si>
    <t> Pagar Nota Fiscal</t>
  </si>
  <si>
    <t>COOFIN</t>
  </si>
  <si>
    <t>Administrar o orçamento, finanças e contabilidade</t>
  </si>
  <si>
    <t>Adquirir bens e serviços por pregão eletrônico</t>
  </si>
  <si>
    <t>101, 127, 151</t>
  </si>
  <si>
    <t>Pessoas, Ferramentas de Pesquisa de Preço Público, Estrutura Física do órgão</t>
  </si>
  <si>
    <t>Aquisições de Bens, Aquisições de Serviços</t>
  </si>
  <si>
    <t>Adquirir bens e serviços por concorrência</t>
  </si>
  <si>
    <t>Adquirir bens e serviços por registro de preços</t>
  </si>
  <si>
    <t>135, 151</t>
  </si>
  <si>
    <t>Adquirir bens e serviços por adesão à ata de registro de preços</t>
  </si>
  <si>
    <t>Adquirir bens e serviços por Dispensa por Valor</t>
  </si>
  <si>
    <t>Adquirir bens e serviços por inexigibilidade e outras dispensas</t>
  </si>
  <si>
    <t>Adquirir bens e serviços por convite</t>
  </si>
  <si>
    <t>Adquirir bens e serviços por tomada de preços</t>
  </si>
  <si>
    <t>Aditar contrato – Supressão</t>
  </si>
  <si>
    <t>Cobrar Garantia Contratual</t>
  </si>
  <si>
    <t>Aditar contrato – Acréscimo até 25%</t>
  </si>
  <si>
    <t>Aditar contrato – Prorrogação</t>
  </si>
  <si>
    <t>Efetuar Reequilíbrio e Repactuação Contratual</t>
  </si>
  <si>
    <t>123, 124</t>
  </si>
  <si>
    <t>Realizar Apostilamento</t>
  </si>
  <si>
    <t>Realizar Pregão</t>
  </si>
  <si>
    <t>Fiscalizar Contratos de Serviços sob Demanda do Fiscal</t>
  </si>
  <si>
    <t>Gerenciar os serviços contratados e logística</t>
  </si>
  <si>
    <t>Fiscalizar Contratos de Fornecimento de Bens Materiais</t>
  </si>
  <si>
    <t>Formalizar Contrato</t>
  </si>
  <si>
    <t>Fiscalizar Contratos de Serviços com Mão-de-Obra Residente</t>
  </si>
  <si>
    <t>Fiscalizar Contratos de Serviços sob Demanda da Unidade Demandante</t>
  </si>
  <si>
    <t>Fiscalizar Contratos de Serviços Contínuos com Pagamento Mensal</t>
  </si>
  <si>
    <t>Encerrar Contrato</t>
  </si>
  <si>
    <t>Formalizar Ata de Registro de Preço</t>
  </si>
  <si>
    <t>Fornecer Atestado de Capacidade Técnica</t>
  </si>
  <si>
    <t>Fiscalizar serviços não especializados com utilização de mão de obra residente</t>
  </si>
  <si>
    <t>Abastecer Veículos</t>
  </si>
  <si>
    <t>COTRAN</t>
  </si>
  <si>
    <t>Empresa Bayron</t>
  </si>
  <si>
    <t>Fazer entrega de documentos e cargas</t>
  </si>
  <si>
    <t>Fazer manutenção de veículos</t>
  </si>
  <si>
    <t>Transportar Pessoal</t>
  </si>
  <si>
    <t>Transportar Membros</t>
  </si>
  <si>
    <t>Montar processo administrativo para pagamento de Nota Fiscal</t>
  </si>
  <si>
    <t>Documentos exigidos pelo fiscal do contrato no início da prestação do serviço, Nota Fiscal</t>
  </si>
  <si>
    <t>Processo Administrativo de Pagamento</t>
  </si>
  <si>
    <t>Conceder diárias e passagens</t>
  </si>
  <si>
    <t>UDPP</t>
  </si>
  <si>
    <t>Solicitação de Passagens e Diárias, Pessoas, Recursos Financeiros, Estrutura Física do Órgão, Sistema de Gestão de Viagens</t>
  </si>
  <si>
    <t>Passagem emitida, Diárias Pagas</t>
  </si>
  <si>
    <t>Alterar Viagem</t>
  </si>
  <si>
    <t>Solicitação de Alteração de Viagem, Pessoas, Recursos Financeiros, Estrutura Física do Órgão, Sistema de Gestão de Viagens</t>
  </si>
  <si>
    <t>Passagem Alterada, Diárias Adicionais Pagas, Devolução de Diárias pagas em excesso</t>
  </si>
  <si>
    <t>Autorizar Ressarcimento de Despesas de Viagem a Serviço</t>
  </si>
  <si>
    <t>Solicitação de Ressarcimento de Despesas com Viagem, Pessoas, Recursos Financeiros, Estrutura Física do Órgão, Sistema de Gestão de Viagens</t>
  </si>
  <si>
    <t>Despesas Excepcionais Ressarcidas</t>
  </si>
  <si>
    <t>Arquivar processo de pagamento</t>
  </si>
  <si>
    <t>Desarquivar processo de pagamento</t>
  </si>
  <si>
    <t>Fazer a guarda da Garantia Contratual</t>
  </si>
  <si>
    <t>Fazer retirada da Garantia Contratual</t>
  </si>
  <si>
    <t>Realizar Empenho</t>
  </si>
  <si>
    <t>Realizar Pagamentos</t>
  </si>
  <si>
    <t>Acompanhar a Execução da Proposta Orçamentária Vigente – Despesas Obrigatórias</t>
  </si>
  <si>
    <t>SPO</t>
  </si>
  <si>
    <t>Memorando da Folha de Pagamento, Solicitação de Incremento de Orçamento</t>
  </si>
  <si>
    <t>Relatório Mensal</t>
  </si>
  <si>
    <t>Plano de Gestão e Orçamentário</t>
  </si>
  <si>
    <t>Acompanhar a Execução da Proposta Orçamentária Vigente – Despesas Discricionárias</t>
  </si>
  <si>
    <t>160, 267</t>
  </si>
  <si>
    <t>Relatório da Primeira Avaliação da LOA</t>
  </si>
  <si>
    <t>Relatório Consolidado</t>
  </si>
  <si>
    <t>Elaborar Proposta de Lei Orçamentária Anual (PLOA)</t>
  </si>
  <si>
    <t>156, 157, 161, 162</t>
  </si>
  <si>
    <t>Elaborar Proposta de Despesas Discricionárias,</t>
  </si>
  <si>
    <t>Elaborar Proposta de Despesas Obrigatórias</t>
  </si>
  <si>
    <t>Gerenciar a Avaliação Orçamentária do CNMP</t>
  </si>
  <si>
    <t>Realizar Contingenciamento e Descontingenciamento Orçamentário</t>
  </si>
  <si>
    <t>Relatório de Avaliação das Receitas e Despesas</t>
  </si>
  <si>
    <t>Portaria de contingenciamento ou descontingenciamento, Demonstrativo Bimestral de limitação de Empenho</t>
  </si>
  <si>
    <t>Solicitar Créditos Adicionais (Suplementares e Especiais)</t>
  </si>
  <si>
    <t>Elaborar Lei de Diretrizes Orçamentárias</t>
  </si>
  <si>
    <t>Cadastrar pessoal no SIOP para propor alterações na LDO</t>
  </si>
  <si>
    <t>Enviar a proposta para análise e aprovação da SG;
Submeter emendas à apreciação da SG;
Encaminhar ao Congresso Nacional via assessoria parlamentar;
Arquivar</t>
  </si>
  <si>
    <t>Elaborar Plano Plurianual</t>
  </si>
  <si>
    <t>Receber diretrizes e metodologia para a elaboração do novo PPA</t>
  </si>
  <si>
    <t>Gerenciar os recursos orçamentários e financeiros do CNMP</t>
  </si>
  <si>
    <t>Verificar Recursos Orçamentários Disponív</t>
  </si>
  <si>
    <t>Atualizar as Informações Orçamentárias do Portal da Transparência do CNMP</t>
  </si>
  <si>
    <t>Criar pasta no Portal de TransParência referente ao mês de referência</t>
  </si>
  <si>
    <t>Quadros atualizados do PORTAL DE TRANSPARÊNCIA</t>
  </si>
  <si>
    <t>Gerenciar a comunicação institucional</t>
  </si>
  <si>
    <t>Admitir  Estagiário</t>
  </si>
  <si>
    <t>COGP</t>
  </si>
  <si>
    <t>Solicitação de Preenchimento de Vaga</t>
  </si>
  <si>
    <t>Estagiário Contratado</t>
  </si>
  <si>
    <t>Admitir Servidor</t>
  </si>
  <si>
    <t>E-mail, Vaga Disponível</t>
  </si>
  <si>
    <t>Vaga Ocupada</t>
  </si>
  <si>
    <t>Desligar Servidor</t>
  </si>
  <si>
    <t> Ofício, Punição em Processo, Formulário de Desligamento, Memorando</t>
  </si>
  <si>
    <t>Servidor desligado</t>
  </si>
  <si>
    <t>Planejar e Executar Plano Anual de Capacitação</t>
  </si>
  <si>
    <t>Planejamento Estratégico, Portaria de Treinamento, Histórico das Capacitações Realizadas no Ano Anterior, Portaria de Gratificação por Atividade de Segurança</t>
  </si>
  <si>
    <t>Plano de Capacitação Anual</t>
  </si>
  <si>
    <t>Averbar Tempo de Serviço</t>
  </si>
  <si>
    <t>Solicitação de Declaração para Averbação, Certidão de Tempo de Serviço do INSS ou de outro Órgão</t>
  </si>
  <si>
    <t>Averbação Publicada</t>
  </si>
  <si>
    <t>Conceder adicional de qualificação (Cursos de Capacitação)</t>
  </si>
  <si>
    <t>Conceder adicional de qualificação (Cursos de Formação)</t>
  </si>
  <si>
    <t>Avaliar desempenho do servidor</t>
  </si>
  <si>
    <t>Avaliar Plano de Desenvolvimento Individual</t>
  </si>
  <si>
    <t>Automatizável</t>
  </si>
  <si>
    <t>Avaliar Estágio Probatório</t>
  </si>
  <si>
    <t>Autorizar treinamento externo</t>
  </si>
  <si>
    <t>Contratar ação de capacitação</t>
  </si>
  <si>
    <t>Realizar Instrutoria Interna</t>
  </si>
  <si>
    <t>Conceder auxílio pré-escolar</t>
  </si>
  <si>
    <t>Incluir dependentes – Planassiste</t>
  </si>
  <si>
    <t>Conceder auxílio natalidade</t>
  </si>
  <si>
    <t>Incluir dependentes</t>
  </si>
  <si>
    <t>Conceder licença paternidade</t>
  </si>
  <si>
    <t>Realizar Backup</t>
  </si>
  <si>
    <t>STI</t>
  </si>
  <si>
    <t>Solicitação de Serviço, Implantação de serviço</t>
  </si>
  <si>
    <t>Backup dos sistemas e ativos de TI</t>
  </si>
  <si>
    <t>Gerenciar a tecnologia da informação</t>
  </si>
  <si>
    <t>Realizar Recovery</t>
  </si>
  <si>
    <t>Solicitação de Serviço, Chamada no sistema de help desk, Teste</t>
  </si>
  <si>
    <t>Insumo solicitado na restauração do backup</t>
  </si>
  <si>
    <t>Gerenciar Liberação e Implantação</t>
  </si>
  <si>
    <t>Solicitação de Serviço</t>
  </si>
  <si>
    <t>Pacote de Desenho de Serviço</t>
  </si>
  <si>
    <t>Gerenciar Problemas</t>
  </si>
  <si>
    <t>187, 188</t>
  </si>
  <si>
    <t>Chamada no Sistema de help desk</t>
  </si>
  <si>
    <t>Registro no Banco de Dados de Erros Conhecidos</t>
  </si>
  <si>
    <t>Gerenciar Mudanças</t>
  </si>
  <si>
    <t>Gerenciar Incidentes</t>
  </si>
  <si>
    <t>187, 189, 190</t>
  </si>
  <si>
    <t>Registro de Incidentes</t>
  </si>
  <si>
    <t>Registro de Incidentes Atualizado, RDM</t>
  </si>
  <si>
    <t>Cumprir Requisição</t>
  </si>
  <si>
    <t> Tratar Incidente Grave</t>
  </si>
  <si>
    <t>Gerenciar Acessos</t>
  </si>
  <si>
    <t>Requisição de Mudança, Requisição de Serviço</t>
  </si>
  <si>
    <t>Acesso: Requisição ,Plano de Configuração de Acesso ao Sistema; Não Acesso: Plano de Configuração encerrado</t>
  </si>
  <si>
    <t>Realizar Manutenção de Sistemas</t>
  </si>
  <si>
    <t>Instalar e Atualizar Softwares</t>
  </si>
  <si>
    <t>Abrir Chamado no SERVSAT</t>
  </si>
  <si>
    <t>Atender demandas de Usuários</t>
  </si>
  <si>
    <t>196 ao 204</t>
  </si>
  <si>
    <t>Cadastrar/ Alterar Usuário</t>
  </si>
  <si>
    <t>Dar Suporte a Sistemas</t>
  </si>
  <si>
    <t>Carregar Imagem</t>
  </si>
  <si>
    <t>Remanejar Estação de Trabalho</t>
  </si>
  <si>
    <t>Configurar Acesso às Pastas de Rede</t>
  </si>
  <si>
    <t>Instalar Impressora de Rede</t>
  </si>
  <si>
    <t>Desativar Usuários</t>
  </si>
  <si>
    <t>Atender a Eventos do CNMP</t>
  </si>
  <si>
    <t>Atender às Sessões do CNMP</t>
  </si>
  <si>
    <t>Instalar e Configurar Estação de Trabalho</t>
  </si>
  <si>
    <t>Desenvolver Sistemas de TI</t>
  </si>
  <si>
    <t>Planejar Novo Sistema</t>
  </si>
  <si>
    <t>Criar e Produzir Publicações</t>
  </si>
  <si>
    <t>ASCOM</t>
  </si>
  <si>
    <t>Memorando de demanda</t>
  </si>
  <si>
    <t>Publicação</t>
  </si>
  <si>
    <t>Gerenciar, Publicar e Monitorar Mídias Sociais</t>
  </si>
  <si>
    <t>Notícia no site, Publicações dos outros órgãos do Sistema de Justiça, Interação pelas Mídias Sociais, Campanhas institucionais ou lançamento de publicações</t>
  </si>
  <si>
    <t>Publicação no Twitter, Publicação com foto no Facebook, Compartilhamento no Facebook, Resposta pelo Twitter ou Facebook</t>
  </si>
  <si>
    <t>Realizar Articulação com as Assessorias de Comunicação do Ministério Público brasileiro</t>
  </si>
  <si>
    <t>E-mail, Ofícios, Reunião</t>
  </si>
  <si>
    <t>Ação de Comunicação, Encaminhamentos</t>
  </si>
  <si>
    <t>Planejar e Executar Comunicação e Cerimonial para Eventos</t>
  </si>
  <si>
    <t>Memorando de Solicitação</t>
  </si>
  <si>
    <t>Evento</t>
  </si>
  <si>
    <t>Criar e Produzir Conteúdo Jornalístico</t>
  </si>
  <si>
    <t>Eventos, Decisões do CNMP, Reunião, Imprensa, Contatos Telefônicos e presenciais, e-mail</t>
  </si>
  <si>
    <t>Notícias no Portal</t>
  </si>
  <si>
    <t>Procedimento Interno de Comissão</t>
  </si>
  <si>
    <t>Analisar e movimentar documentos e procedimento interno de comissão (PIC) da CDDF</t>
  </si>
  <si>
    <t>Processo Eletrônico NAC</t>
  </si>
  <si>
    <t>NAC</t>
  </si>
  <si>
    <t>Protocolo - Proc Eletronico</t>
  </si>
  <si>
    <t>Decisão Colegiada - Proc Eletronico</t>
  </si>
  <si>
    <t>Revisar Processo Disciplinar - Proc Eletronico</t>
  </si>
  <si>
    <t>Propor PAD - Proc Eletronico</t>
  </si>
  <si>
    <t>Elaborar Voto - Proc Eletronico</t>
  </si>
  <si>
    <t>Embargo de Declaração - Proc Eletronico</t>
  </si>
  <si>
    <t>Processo Eletrônico - Revisão das Decisões do CNMP</t>
  </si>
  <si>
    <t>Processo Eletrônico - Anteprojeto de Lei</t>
  </si>
  <si>
    <t>Processo Eletrônico - Ato Normativo</t>
  </si>
  <si>
    <t>Processo Eletrônico - Consulta</t>
  </si>
  <si>
    <t>Processo Eletrônico - Nota Técnica</t>
  </si>
  <si>
    <t>Processo Eletrônico - Decisão Colegiada</t>
  </si>
  <si>
    <t>Processo Eletrônico - Ato da PRESI – Pauta</t>
  </si>
  <si>
    <t>Propor Resolução - Proc Eletronico</t>
  </si>
  <si>
    <t>Realizar a gestão documental de atos e decisões da Presi</t>
  </si>
  <si>
    <t>Receber ato/ decisão (assinados pela PRESIDENCIA)</t>
  </si>
  <si>
    <t>Produzir PDFdo ato para manual de publicação no portal;
Encaminhar informes para ciência dos interessados;
Digitalizar a decisão;
Encaminhar processo à COPF;
publicação do extratado da decisão.</t>
  </si>
  <si>
    <t>Identificar e Tramitar Expedientes</t>
  </si>
  <si>
    <t>Receber email ou fisicamente</t>
  </si>
  <si>
    <t>Registrar o documento após recebimento; 
Dar cumprimento ao despacho ou decisão;
Encaminhar pro setor responsaveis;
Despachar com PRESIDENTE documentos elaborados;
Registrar providencias adotadas;
Arquivar</t>
  </si>
  <si>
    <t>Tramitar propostas de acordos</t>
  </si>
  <si>
    <t>Receber propostas de acordos, convênios, termos de cooperação, cessões, permissões e ajustes congêneres</t>
  </si>
  <si>
    <t>Tramitar documentos na SG</t>
  </si>
  <si>
    <t>Receber documentos fisicos ou eletronico, sendo eletronico cadastro no STD se fisico verificado se foi cadastrado se não devolve pro setor remetente.</t>
  </si>
  <si>
    <t>Despacho de arquivamento ou encaminhar para o setori indicado.</t>
  </si>
  <si>
    <t>Ordenar despesa de Contratação</t>
  </si>
  <si>
    <t>Propor ações para o Plano de Gestão;</t>
  </si>
  <si>
    <t>Avaliar o preço;
Arquivamento por auto preço;
</t>
  </si>
  <si>
    <t>Prestar Informação em Processo Judicial</t>
  </si>
  <si>
    <t>Receber o pedido de informações</t>
  </si>
  <si>
    <t>Encaminhar informações via ofício;
</t>
  </si>
  <si>
    <t>Arquivamento-Inciso XXX-Art. 12 - Proc Eletrônico</t>
  </si>
  <si>
    <t>Cumprir o Enunciado Nº 5 Art 39 §6º - Proc Eletrônico</t>
  </si>
  <si>
    <t>Reservar espaços internos - Gerente de Plenário</t>
  </si>
  <si>
    <t>Realizar Empréstimo na Biblioteca da PGR</t>
  </si>
  <si>
    <t>Admitir Servidor em CC e FC</t>
  </si>
  <si>
    <t>Controlar Cargos Efetivos</t>
  </si>
  <si>
    <t>Desligar Servidor de CC e FC</t>
  </si>
  <si>
    <t>Solicitar estagiários</t>
  </si>
  <si>
    <t>Acompanhar Frequência de Estagiário</t>
  </si>
  <si>
    <t>Acompanhar Prorrogação de Estágio</t>
  </si>
  <si>
    <t>Realizar Concurso de estagiários</t>
  </si>
  <si>
    <t>Acompanhar recesso de estagiário</t>
  </si>
  <si>
    <t>Desligar Estagiário</t>
  </si>
  <si>
    <t>Renovar convênio de estágio</t>
  </si>
  <si>
    <t>Elaborar Edital de Concurso para Estagiários</t>
  </si>
  <si>
    <t>Seleção de servidores para participação no Concurso (Programa de Estágio)</t>
  </si>
  <si>
    <t>Credenciamento de Instituições para Concurso de Estágio</t>
  </si>
  <si>
    <t>Autorização Para Comprar ou Contratar Serviços - Superado</t>
  </si>
  <si>
    <t>Acompanhar e Receber Compra</t>
  </si>
  <si>
    <t>Solicitar Bem sem Layout</t>
  </si>
  <si>
    <t>Aplicar Penalidade Contratual</t>
  </si>
  <si>
    <t>Pedido de Material de Consumo e Fixo do Setor</t>
  </si>
  <si>
    <t>Solicitação de Compra de Veículos</t>
  </si>
  <si>
    <t>Treinamentos e Cursos</t>
  </si>
  <si>
    <t>Aquisição de Uniformes e Equipamentos</t>
  </si>
  <si>
    <t>Pagamento de Fatura</t>
  </si>
  <si>
    <t>Gerir sessões de julgamento</t>
  </si>
  <si>
    <t>22, 24, 25, 28</t>
  </si>
  <si>
    <t>Juntar Documentos aos Processos</t>
  </si>
  <si>
    <t>Distribuição COPAD</t>
  </si>
  <si>
    <t>Remanejar o orçamento autorizado</t>
  </si>
  <si>
    <t>Definição do Projeto</t>
  </si>
  <si>
    <t>Planejamento do Projeto Para Desenvolvimento de Software</t>
  </si>
  <si>
    <t>Execução e monitoramento do projeto</t>
  </si>
  <si>
    <t>Encerramento do projeto</t>
  </si>
  <si>
    <t>Levantamento e Especificação de Requisitos</t>
  </si>
  <si>
    <t>Empréstimo de Equipamento</t>
  </si>
  <si>
    <t>Alteração dos Nomes do Computadores do CNMP</t>
  </si>
  <si>
    <t>Abertura de Chamado no Fornecedor Externo</t>
  </si>
  <si>
    <t>Alterar Base de Dados em Produção</t>
  </si>
  <si>
    <t>Criar Base de Dados para Desenvolvimento de Sistemas</t>
  </si>
  <si>
    <t>Restaurar Base de Produção em Ambiente em Desenvolvimento</t>
  </si>
  <si>
    <t>Validar Cópias de Segurança das Bases de Dados</t>
  </si>
  <si>
    <t>Instalar Impressora Local</t>
  </si>
  <si>
    <t>Restaurar Autos</t>
  </si>
  <si>
    <t>Instruir Embargos de Declaração</t>
  </si>
  <si>
    <t>Instruir Pedido de Liminar ou Cautelar</t>
  </si>
  <si>
    <t>Instruir Pedido Incidental de Suspenção ou Impedimento</t>
  </si>
  <si>
    <t>Propor Resolução e Emenda Regimental</t>
  </si>
  <si>
    <t>Analisar Pedido de Recurso Interno</t>
  </si>
  <si>
    <t>Analisar Recurso Interno da Presidência e Corregedoria</t>
  </si>
  <si>
    <t>Avocação da Presidência - Proc Eletronico</t>
  </si>
  <si>
    <t>Gerenciar os Processos de Trabalho do CNMP</t>
  </si>
  <si>
    <t>71, 72</t>
  </si>
  <si>
    <t>Relatório do Portfólio de Processo / Validação do Portfólio de Processo / Demanda da Unidade Gestora</t>
  </si>
  <si>
    <t>Portfólio de Processos atualizado / Identificação de Demandas para Mapear Processos</t>
  </si>
  <si>
    <t>Gerenciar a Cadeia de Valor do CNMP</t>
  </si>
  <si>
    <t>Processos de Trabalho / Objetivos Estratégicos</t>
  </si>
  <si>
    <t>Relação entre os Processos de trabalho e os Objetivos do CNMP / Cadeia de Valor Atualizada</t>
  </si>
  <si>
    <t>Propor Estrutura Organizacional - Organogramas</t>
  </si>
  <si>
    <t>Normativos Pertinentes / Demandas das Unidades </t>
  </si>
  <si>
    <t>Organograma Atualizado</t>
  </si>
  <si>
    <t>Atuar no Grupo de Trabalho de Processos do FNG</t>
  </si>
  <si>
    <t>Reuniões Presenciais / Grupo de e-mail / Video-conferências</t>
  </si>
  <si>
    <t>Resoluções e Orientações relativas a processos do FNG</t>
  </si>
  <si>
    <t>Controlar a Disponibilidade Orçamentária</t>
  </si>
  <si>
    <t>Gerenciar os Contratos de Engenharia (TRs/Prorrogações)</t>
  </si>
  <si>
    <t>Solicitar Seguro Veicular</t>
  </si>
  <si>
    <t>Acompanhar a Prestação de Serviço Terceirizado</t>
  </si>
  <si>
    <t>Acompanhar Auditorias</t>
  </si>
  <si>
    <t>ASTEC</t>
  </si>
  <si>
    <t>Programar e Reprogramar o Orçamento Autorizado</t>
  </si>
  <si>
    <t>Fazer a Triagem e Fluxo dos Processos da SA </t>
  </si>
  <si>
    <t>Elaborar Portarias Internas</t>
  </si>
  <si>
    <t>Gerir e Fiscalizar o contrato de prestação de serviços de limpeza, lavagem de veículo e jardinagem</t>
  </si>
  <si>
    <t>Gerir e Fiscalizar o contrato de prestação de serviços de auxiliar administrativo, operador de fotocopiadora, operador de telefonia e carregador</t>
  </si>
  <si>
    <t>Gerir o Fiscalizar o contrato de prestação dos serviços de copeiragem e de garçonaria</t>
  </si>
  <si>
    <t>Gerir e Fiscalizar o contrato de prestação dos serviços de telefonia móvel</t>
  </si>
  <si>
    <t>Gerir e Fiscalizar o contrato de abastecimento de água, açúcar e café</t>
  </si>
  <si>
    <t>Gerir e Fiscalizar o contrato de fornecimento de bebidas quentes</t>
  </si>
  <si>
    <t>Gerir e Fiscalizar o contrato de fornecimento de confecção de carimbos</t>
  </si>
  <si>
    <t>Gerir e Fiscalizar o contrato dos serviços prestados pelos Correios</t>
  </si>
  <si>
    <t>Gerir e Fiscalizar o contrato dos serviços prestados pela Empresa Brasileira de Comunicação</t>
  </si>
  <si>
    <t>Gerir e Fiscalizar o contrato dos serviços prestados pelo Diário Oficial da União</t>
  </si>
  <si>
    <t>Gerir e Fiscalizar a cessão onerosa do espaço da lanchonete</t>
  </si>
  <si>
    <t>Elaborar e publicar o Diário Eletrônico do CNMP</t>
  </si>
  <si>
    <t>Gerir o orçamento disponibilizado para a Coordenadoria</t>
  </si>
  <si>
    <t>Gerenciar as demandas cadastradas no Portal de Atendimento/ Serviços (GLPI)</t>
  </si>
  <si>
    <t>Gerenciar as informações contratuais para atender a relatórios solicitados pela Administração do CNMP e eventuais demandas judiciais</t>
  </si>
  <si>
    <t>Gerenciar o arquivo administrativo do CNMP (SECAD)</t>
  </si>
  <si>
    <t>Gerir e Fiscalizar o contrato de eventos (Trips)</t>
  </si>
  <si>
    <t>Acompanhar a Execução Orçamentária de TI</t>
  </si>
  <si>
    <t>Acompanhar o Plano de Gestão de TI</t>
  </si>
  <si>
    <t>Fiscalizar os Contratos de TI (Avaliação Técnica)</t>
  </si>
  <si>
    <t>Gerenciar e Documentar os Expedientes internos e externos de TI</t>
  </si>
  <si>
    <t>Gerenciar o banco de dados relativo à Letalidade Policial</t>
  </si>
  <si>
    <t>Elaborar a publicação do MP um retrato</t>
  </si>
  <si>
    <t>Elaborar o Plano de Gestão</t>
  </si>
  <si>
    <t>Elaborar o Relatório de Gestão do TCU</t>
  </si>
  <si>
    <t>Preparar e acompanhar as Reuniões de Acompanhamento Tático - RAT</t>
  </si>
  <si>
    <t>Preparar e executar reunões do Comitê de Governança Corporativa e da Estratégia - CGCE</t>
  </si>
  <si>
    <t>Garantir e subsidiar o funcionamento do  Comitê  de Governança Coorporativa e da Estratégia  (CGCE)</t>
  </si>
  <si>
    <t>Monitorar a execução da estratégia</t>
  </si>
  <si>
    <t>Acompanhar Sessões</t>
  </si>
  <si>
    <t>Acompanhar Procedimento de Avocações</t>
  </si>
  <si>
    <t>Acompanhar cumprimento de decisão da resolução e inspeção/correição</t>
  </si>
  <si>
    <t>Planejar e realizar correição</t>
  </si>
  <si>
    <t>Planejar e realizar inspeção extraordinária</t>
  </si>
  <si>
    <t>Planejar e realizar inspeção nas corregedorias</t>
  </si>
  <si>
    <t>Acompanhar cumprimento de decisão da resolução nº 43</t>
  </si>
  <si>
    <t>Acompanhar cumprimento de decisão da resolução nº 36</t>
  </si>
  <si>
    <t>Acompanhar cumprimento de decisão da resolução nº 73</t>
  </si>
  <si>
    <t>Acompanhar cumprimento de decisão da resolução nº 74</t>
  </si>
  <si>
    <t>Acompanhar cumprimento de decisão da resolução nº 78</t>
  </si>
  <si>
    <t>Gerenciar Programa de Pós-Graduação</t>
  </si>
  <si>
    <t>Gerenciar Programa de Incentivo ao Idioma</t>
  </si>
  <si>
    <t>Gerir a frequência dos servidores</t>
  </si>
  <si>
    <t>Homologar os atestados médicos apresentados</t>
  </si>
  <si>
    <t>Controlar Requisição/Cessão de servidores</t>
  </si>
  <si>
    <t>Gerir e controlar a concessão de licenças</t>
  </si>
  <si>
    <t>Gerir e controlar a movimentação de pessoal</t>
  </si>
  <si>
    <t>Conceder abono de permanência</t>
  </si>
  <si>
    <t>Conceder aposentadoria</t>
  </si>
  <si>
    <t>Conceder pensão</t>
  </si>
  <si>
    <t>Emitir carteiras de identidade funcional</t>
  </si>
  <si>
    <t>Conceder e gerenciar a gratificação de projeto</t>
  </si>
  <si>
    <t>Conceder ajuda de custo</t>
  </si>
  <si>
    <t>Administrar a folha de pagamento de servidores</t>
  </si>
  <si>
    <t>Administrar a folha de pagamento de estagiários</t>
  </si>
  <si>
    <t>Realizar Audiência Pública</t>
  </si>
  <si>
    <t>Demanda de realização da Audiência Pública</t>
  </si>
  <si>
    <t>Descarte da demanda caso ela não seja aprovada;
Aposto o veto da SG de não aprovação ela é arquivada;
Após publicada é arquivada.</t>
  </si>
  <si>
    <t>Acompanhar projeto de comissão</t>
  </si>
  <si>
    <t>Despacho de solicitação de abertura de PIC </t>
  </si>
  <si>
    <t>Após conclusão do acompanhamento será arquivado.</t>
  </si>
  <si>
    <t>Acompanhar solicitações oficiais</t>
  </si>
  <si>
    <t>Solicitações de informações/providências/diligências</t>
  </si>
  <si>
    <t>Inclusão das informações no processo originário.</t>
  </si>
  <si>
    <t>Realizar Inspeções de Controle Administrativo e Financeiro em Unidade Ministerial</t>
  </si>
  <si>
    <t>Emitir Diárias e Passagens / Tratar Notícia de Fato (PIC) / Autuar Processo de Atividade Finalística</t>
  </si>
  <si>
    <t>Bilhetes (diárias e passagens) / Documentos apresentados pela Unidade Inspecionada</t>
  </si>
  <si>
    <t>Portaria de designação da equipe de inspeção / PIC /  Calendário anual de inspeções /  Diárias e Passagens solicitadas / Relatório Preliminar da Inspeção / Relatório Conclusivo da Inspeção</t>
  </si>
  <si>
    <t>Realizar Atendimentos de Ouvidoria Presenciais</t>
  </si>
  <si>
    <t>Demanda de informação pela sociedade presencial / LAI</t>
  </si>
  <si>
    <t>Planilha de Registro de Comparecimento / Informações e Orientações prestadas / Certificado de Comparecimento</t>
  </si>
  <si>
    <t>Realizar Atendimentos de Ouvidoria por Telefone </t>
  </si>
  <si>
    <t>Demanda de informação pela sociedade por telefone / LAI</t>
  </si>
  <si>
    <t>Informações e Orientações prestadas / Planilha de Registro de Comparecimento</t>
  </si>
  <si>
    <t>Relação dos Macroprocessos de Nível 1</t>
  </si>
  <si>
    <t>Macroprodutos</t>
  </si>
  <si>
    <t>Categoria</t>
  </si>
  <si>
    <t>CNMP e MP atuante conforme a sua competência constitucional, dentro dos princípios da Administração Pública</t>
  </si>
  <si>
    <t>Finalístico</t>
  </si>
  <si>
    <t>MP integrado e fortalecido junto à sociedade</t>
  </si>
  <si>
    <t>CNMP mais eficiente, pela adoção de Políticas de Governança, Gestão, Controle  e Riscos</t>
  </si>
  <si>
    <t>Gerencial</t>
  </si>
  <si>
    <t>CNMP devidamente estruturado para a execução de suas atividades</t>
  </si>
  <si>
    <t>De Suporte</t>
  </si>
  <si>
    <t>Relação dos Macroprocessos de Nível 2</t>
  </si>
  <si>
    <t>1.1</t>
  </si>
  <si>
    <t>Controle da atuação de membros e órgãos do MP</t>
  </si>
  <si>
    <t>1.2</t>
  </si>
  <si>
    <t>Inspeções e Correições realizadas</t>
  </si>
  <si>
    <t>1.3</t>
  </si>
  <si>
    <t>Decisões e outros atos deliberativos dos Conselheiros, das Comissões e do Plenário do CNMP.</t>
  </si>
  <si>
    <t>1.4</t>
  </si>
  <si>
    <t>Estudos, Eventos, Propostas de resoluções, e Controle da atuação de membros e órgãos do MP relativos a cada tema específico de comissão</t>
  </si>
  <si>
    <t>2.1</t>
  </si>
  <si>
    <t>Manutenção da autonomia e integração do Ministério Público brasileiro</t>
  </si>
  <si>
    <t>2.2</t>
  </si>
  <si>
    <t>Atos Regulamentares do CNMP (Portarias, Resoluções e Normativos em geral)</t>
  </si>
  <si>
    <t>2.3</t>
  </si>
  <si>
    <t>CNMP reconhecido e mais próximo da sociedade</t>
  </si>
  <si>
    <t>3.1</t>
  </si>
  <si>
    <t>Assegurar a conformidade dos atos da administração, sob os aspectos legais e das boas práticas de gestão.</t>
  </si>
  <si>
    <t>3.2</t>
  </si>
  <si>
    <t>Mitigação dos riscos inerentes às atividades, custos e imagem do CNMP</t>
  </si>
  <si>
    <t>4.1</t>
  </si>
  <si>
    <t>Eficiência na gestão dos recursos e atividades do CNMP</t>
  </si>
  <si>
    <t>4.2</t>
  </si>
  <si>
    <t>Organização das atividades em projetos e processos de trabalho</t>
  </si>
  <si>
    <t>4.3</t>
  </si>
  <si>
    <t>Acompanhamento das informações estratégicas e estatísticas do CNMP</t>
  </si>
  <si>
    <t>5.1</t>
  </si>
  <si>
    <t>Acompanhamento da execução das atividades planejadas em curto, médio e longo prazo</t>
  </si>
  <si>
    <t>5.2</t>
  </si>
  <si>
    <t>Decisões acerca das diretrizes estratégicas do CNMP</t>
  </si>
  <si>
    <t>6.1</t>
  </si>
  <si>
    <t>Melhor aproveitamento do capital humano</t>
  </si>
  <si>
    <t>6.2</t>
  </si>
  <si>
    <t>Melhor aproveitamento dos recursos materiais disponíveis</t>
  </si>
  <si>
    <t>6.3</t>
  </si>
  <si>
    <t>Melhor aproveitamento dos serviços contratados, executados e da logística de deslocamento</t>
  </si>
  <si>
    <t>6.4</t>
  </si>
  <si>
    <t>Aquisições eficientes, utilizando os recursos da melhor forma possível</t>
  </si>
  <si>
    <t>6.5</t>
  </si>
  <si>
    <t>Manutenção da documentação necessária e adequada ao funcionamento do órgão</t>
  </si>
  <si>
    <t>6.6</t>
  </si>
  <si>
    <t>Comunicação eficiente em todas as instâncias</t>
  </si>
  <si>
    <t>6.7</t>
  </si>
  <si>
    <t>Melhor aproveitamento dos recursos de informática</t>
  </si>
  <si>
    <t>6.8</t>
  </si>
  <si>
    <t>Gestão das demandas judiciais que ingressam no CNMP, autuando e distribuindo processos, gerindo as sessões plenárias e documentos relacionados aos processos, e acompanhando as decisões emitidas pelo Conselho</t>
  </si>
  <si>
    <t>6.9</t>
  </si>
  <si>
    <t>Atos e Normas do Conselho padronizados, e em conformidade com as regras jurídicas</t>
  </si>
  <si>
    <t>6.10</t>
  </si>
  <si>
    <t>Pagamentos efetuados e demonstrações contábeis realizadas em conformidade</t>
  </si>
  <si>
    <t>6.11</t>
  </si>
  <si>
    <t>Prover segurança institucional</t>
  </si>
  <si>
    <t>Instituição, membros e servidores seguros</t>
  </si>
  <si>
    <t>JANEIRO DE 2016</t>
  </si>
  <si>
    <t>Rótulos de Linha</t>
  </si>
  <si>
    <t>Contagem de PROCESSO</t>
  </si>
  <si>
    <t>Posição do Mapeamento ao final de 2015</t>
  </si>
  <si>
    <t>QTD</t>
  </si>
  <si>
    <t>%</t>
  </si>
  <si>
    <t>Processos Pendentes de Mapeamento</t>
  </si>
  <si>
    <t>Processos Mapeados</t>
  </si>
  <si>
    <t>Total de Processos (Fechados no Indicador)</t>
  </si>
  <si>
    <t>Meta Atual</t>
  </si>
  <si>
    <t>Meta NON (Proposta)</t>
  </si>
  <si>
    <t>Total Geral</t>
  </si>
  <si>
    <t>Ano</t>
  </si>
  <si>
    <t>Percentual</t>
  </si>
  <si>
    <t>Projeção de Processos Mapeados</t>
  </si>
  <si>
    <t>Projeção Total de Processos</t>
  </si>
  <si>
    <t>Percentual Projetado</t>
  </si>
  <si>
    <t>Projeção 2016</t>
  </si>
  <si>
    <t>Mapeado</t>
  </si>
  <si>
    <t>Revisado</t>
  </si>
  <si>
    <t>Corregedoria </t>
  </si>
  <si>
    <t>Eventos</t>
  </si>
  <si>
    <t>S.A</t>
  </si>
  <si>
    <t>SPO (sistema)</t>
  </si>
  <si>
    <t>TOTAL</t>
  </si>
  <si>
    <t>NOVEMBRO DE 2015</t>
  </si>
  <si>
    <t>PANORAMA DOS 
PROCESSOS DE TRABALHO DO CNMP</t>
  </si>
  <si>
    <t>Posição até a 3ª Consultoria</t>
  </si>
  <si>
    <t>Após Consultorias
(Dez/2015)</t>
  </si>
  <si>
    <t>Resultado da Validação do Portfólio</t>
  </si>
  <si>
    <t>Antes da Validação
(Jul/2015)</t>
  </si>
  <si>
    <t>Após a Validação</t>
  </si>
  <si>
    <t>Arquivos NON
(Ago/2015)</t>
  </si>
  <si>
    <t>Validação Unidades
(Nov/2015)</t>
  </si>
  <si>
    <t>Mapeados (fluxo desenhado)</t>
  </si>
  <si>
    <t>Total de Processos Ativos</t>
  </si>
  <si>
    <t>Detalhados (fluxo c/atividades detalhadas)</t>
  </si>
  <si>
    <t>Total de Processos Mapeados</t>
  </si>
  <si>
    <t>Monitorados (c/ indicadores criados)</t>
  </si>
  <si>
    <t>Processos Identificados a Mapear</t>
  </si>
  <si>
    <t>Acompanhados (c/ indicadores medidos)</t>
  </si>
  <si>
    <t>Processos Descontinuados</t>
  </si>
  <si>
    <t>Total de Processos do CNMP</t>
  </si>
  <si>
    <t>Identificados (a serem mapeados)</t>
  </si>
  <si>
    <t>TOTAL DE PROCESSOS ATIVOS</t>
  </si>
  <si>
    <t>Solicitações das Unidades de Processos a Adicionar</t>
  </si>
  <si>
    <t>Processos Adicionados</t>
  </si>
  <si>
    <t>Descontinuados (não vigentes)</t>
  </si>
  <si>
    <t>OUTUBRO DE 2015</t>
  </si>
  <si>
    <t>ESTÁGIO</t>
  </si>
  <si>
    <t>AUTOMATIZADO</t>
  </si>
  <si>
    <t>(vazio)</t>
  </si>
  <si>
    <t>Ao menos Mapeado</t>
  </si>
  <si>
    <t>total</t>
  </si>
  <si>
    <t>Posição em 12 de novembro de 2015</t>
  </si>
  <si>
    <t>ATUAL</t>
  </si>
  <si>
    <t>APÓS PROJETO
COMISSÕES</t>
  </si>
  <si>
    <t>JÁ MAPEADOS</t>
  </si>
  <si>
    <t>A MAPEAR</t>
  </si>
  <si>
    <t>AGOSTO DE 2015</t>
  </si>
  <si>
    <t>Unidade/Coord</t>
  </si>
  <si>
    <t>JULHO DE 2015</t>
  </si>
  <si>
    <t>Panorama de Processos em 03/07/2015</t>
  </si>
  <si>
    <t>Panorama de Unidades Atendidas pelo Escritório de Processos</t>
  </si>
  <si>
    <t>ACUM.</t>
  </si>
  <si>
    <t>Identificados</t>
  </si>
  <si>
    <t>1º Consultoria
(ASCOM / AUDIN / COGP / SPO / STI)</t>
  </si>
  <si>
    <t>Mapeados</t>
  </si>
  <si>
    <t>Interno (SGE / SA)</t>
  </si>
  <si>
    <t>Identificados A Mapear</t>
  </si>
  <si>
    <t>2ª Consultoria
(PRESI / SG / SE / SPR / CN)</t>
  </si>
  <si>
    <t>A Identificar</t>
  </si>
  <si>
    <t>x</t>
  </si>
  <si>
    <t>3ª Consultoria
(Ouvidoria / Comissões – CDDF, CPAMP,
CIJ, CCAF, CPE, CSP, CALJ)</t>
  </si>
  <si>
    <t>215 + x</t>
  </si>
  <si>
    <t>A serem trabalhados
(Gabinetes e Plenário)</t>
  </si>
  <si>
    <t>CLASSIFICAÇÃO</t>
  </si>
  <si>
    <t>MACROPROCESSO</t>
  </si>
  <si>
    <t>SUBPROCESSOS (ID)</t>
  </si>
  <si>
    <t>SUBPROCESSO REUTILIZÁVEL</t>
  </si>
  <si>
    <t>SITUAÇÃO</t>
  </si>
  <si>
    <t>FERRAMENTA</t>
  </si>
  <si>
    <t>Colunas1</t>
  </si>
  <si>
    <t>FINALÍSTICO</t>
  </si>
  <si>
    <t>Notícia de Fato categorizada e encaminhada à unidade responsável</t>
  </si>
  <si>
    <t>Proceso eletrônico. Processo Administrativo Disciplinar</t>
  </si>
  <si>
    <t>Visio</t>
  </si>
  <si>
    <t>Processo Eletrônico.Revisão Processo Administrativo Disciplinar</t>
  </si>
  <si>
    <t>Processo Eletrônico.Pedido de Providência</t>
  </si>
  <si>
    <t>Processo Eletrônico.Procedimento de Controle Administrativo</t>
  </si>
  <si>
    <t>Processo Eletrônico.Arguição de Suspeição e Impedimento</t>
  </si>
  <si>
    <t>Processo Eletrônico.Reclamação para Preservação da Autonomia do Ministério Público</t>
  </si>
  <si>
    <t>Processo Eletrônico.Reclamação para Preservação da Competência e da Autoridade das Decisões do CNMP</t>
  </si>
  <si>
    <t>Processo Eletrônico.Representação por Inércia ou por Excesso de Prazo</t>
  </si>
  <si>
    <t>Processo Eletrônico.Proposição</t>
  </si>
  <si>
    <t>Processo Eletrônico.Avocação Avocação</t>
  </si>
  <si>
    <t>ProcessoEletronico.Procedimento Avocado</t>
  </si>
  <si>
    <t>Processo Eletrônico. Remoção por Interesse Público</t>
  </si>
  <si>
    <t>Visio e Bizage</t>
  </si>
  <si>
    <t>Processo Eletrônico Correição</t>
  </si>
  <si>
    <t>Apurar ameaça sofrida por agente do MP</t>
  </si>
  <si>
    <t>Deliberar</t>
  </si>
  <si>
    <t>Deliberação Plenária</t>
  </si>
  <si>
    <t>X</t>
  </si>
  <si>
    <t>Emitir Decisão Colegiada</t>
  </si>
  <si>
    <t>Emitir Decisão Monocrática</t>
  </si>
  <si>
    <t>Praticar Ato da Presidência</t>
  </si>
  <si>
    <t>Presidência</t>
  </si>
  <si>
    <t>Acompanhar Cumprimento de Decisão</t>
  </si>
  <si>
    <t>Acompanhar Decisões Legislativas e Jurisprudenciais</t>
  </si>
  <si>
    <t>Notícia de Fato de competência de Comissão, Diagnóstico de ofício por Comissão</t>
  </si>
  <si>
    <t>Proposta de Decisão de Comissão, Proposta de Decisão Plenária, Proposta de Publicação</t>
  </si>
  <si>
    <t>Realizar Inspeções em Unidades Prisionais (Resolução nº 56)</t>
  </si>
  <si>
    <t>Realizar Inspeções em Unidades de Acolhimento e de Correição</t>
  </si>
  <si>
    <t>Elaborar e Acompanhar Campanha Publicitária</t>
  </si>
  <si>
    <t>Planejar e Realizar Evento de Integração</t>
  </si>
  <si>
    <t>Solicitação de Evento</t>
  </si>
  <si>
    <t>Evento Realizado</t>
  </si>
  <si>
    <t>Estudos de Tema de  Competência de Comissão</t>
  </si>
  <si>
    <t>Publicações distribuídas para</t>
  </si>
  <si>
    <t>Promover Melhorias nas Ouvidorias do Ministério Público</t>
  </si>
  <si>
    <t>GERENCIAL</t>
  </si>
  <si>
    <t>Governança Institucional</t>
  </si>
  <si>
    <t>Articulação Institucional</t>
  </si>
  <si>
    <t>Gestão Estratégica</t>
  </si>
  <si>
    <t>NGE/SGE</t>
  </si>
  <si>
    <t>Bizage</t>
  </si>
  <si>
    <t>INFORMATIZADO</t>
  </si>
  <si>
    <t>Falta detalhamento na tabela de publicação no manual</t>
  </si>
  <si>
    <t>ASGP/SGE</t>
  </si>
  <si>
    <t>Executar E Monitorar Projeto</t>
  </si>
  <si>
    <t>Encerar Projeto</t>
  </si>
  <si>
    <t>Processos Mapeados/Modelados, Portfólio de Processos atualizado</t>
  </si>
  <si>
    <t>NON/SGE</t>
  </si>
  <si>
    <t>Aprimorar Processo de Trabalho</t>
  </si>
  <si>
    <t>Publicar Processo de Trabalho</t>
  </si>
  <si>
    <t>SUPORTE</t>
  </si>
  <si>
    <t>Gestão Processual</t>
  </si>
  <si>
    <t>COGCS/SA</t>
  </si>
  <si>
    <t>Montar processo físico</t>
  </si>
  <si>
    <t>Gestão do conhecimento</t>
  </si>
  <si>
    <t>BIBLIOTECA/SG</t>
  </si>
  <si>
    <t>Normatização e Consultoria Jurídica</t>
  </si>
  <si>
    <t>Demanda por Avaliação Jurídica</t>
  </si>
  <si>
    <t>Processo com avaliação demandada</t>
  </si>
  <si>
    <t>Gestão patrimonial e de materiais</t>
  </si>
  <si>
    <t>SEMAT/ COMCC</t>
  </si>
  <si>
    <t>COMCC/SA</t>
  </si>
  <si>
    <t>Receber patrimônio adquirido</t>
  </si>
  <si>
    <t>SEPAT/COMCC</t>
  </si>
  <si>
    <t>Aquisições</t>
  </si>
  <si>
    <t>Contratar a partir da Ata de Registro de Preços do CNMP</t>
  </si>
  <si>
    <t>SA</t>
  </si>
  <si>
    <t>COOFIN/SA</t>
  </si>
  <si>
    <t>Realizar empenho</t>
  </si>
  <si>
    <t>Aditar contrato</t>
  </si>
  <si>
    <t>Fiscalizar Contratos de Fornecimento de Bens/ Materiais</t>
  </si>
  <si>
    <t>Gestão de serviços gerais e logística</t>
  </si>
  <si>
    <t>COTRAN/SA</t>
  </si>
  <si>
    <t>INFORMATIZADO E MONITORADO</t>
  </si>
  <si>
    <t>UDPP/SA</t>
  </si>
  <si>
    <t>Gestão orçamentária e financeira</t>
  </si>
  <si>
    <t>Elaborar PPA</t>
  </si>
  <si>
    <t>Elaborar LDO</t>
  </si>
  <si>
    <t>Gestão de Pessoas</t>
  </si>
  <si>
    <t>COGP/SA</t>
  </si>
  <si>
    <t>Gestão de TIC</t>
  </si>
  <si>
    <t> Gerenciar Mudanças</t>
  </si>
  <si>
    <t>Configurar Estação de Trabalho</t>
  </si>
  <si>
    <t>Comunicação Institucional</t>
  </si>
  <si>
    <t>Bizage e Visio</t>
  </si>
  <si>
    <t>Processo Eletrônico.Protocolo</t>
  </si>
  <si>
    <t>Processo Eletrônico.Decisão Colegiada</t>
  </si>
  <si>
    <t>Processo Eletrônico.Revisão de Processo Disciplinar</t>
  </si>
  <si>
    <t>Processo Eletrônico.Proposição de PAD</t>
  </si>
  <si>
    <t>Processo Eletrônico.Elaboração de Voto</t>
  </si>
  <si>
    <t>PDF</t>
  </si>
  <si>
    <t>Processo Eletrônico.Embargo de Declaração</t>
  </si>
  <si>
    <t>Processo Eletrônico.Revisão das Decisões do CNMP</t>
  </si>
  <si>
    <t>Processo Eletrônico.Anteprojeto de Lei</t>
  </si>
  <si>
    <t>Processo Eletrônico.Ato Normativo</t>
  </si>
  <si>
    <t>Processo Eletrônico.Consulta</t>
  </si>
  <si>
    <t>Processo Eletrônico.Nota Técnica</t>
  </si>
  <si>
    <t>Processo Eletrônico.Pedido de Providências</t>
  </si>
  <si>
    <t>Processo Eletrônico.Ato da Presidência – Pauta</t>
  </si>
  <si>
    <t>Processo Eletrônico.Avocação</t>
  </si>
  <si>
    <t>Processo Eletrônico.Resolução</t>
  </si>
  <si>
    <t>Processo Eletrônico. Arquivamento-Inciso XXX-Art. 12</t>
  </si>
  <si>
    <t>Processo Eletrônico.Art. 39 §6ºEnunciado nº5</t>
  </si>
  <si>
    <t>Reservar espaços internos</t>
  </si>
  <si>
    <t>Empréstimo na Biblioteca da PGR</t>
  </si>
  <si>
    <t>Acompanhar férias de estagiários</t>
  </si>
  <si>
    <t>Solicitar Material sem Layout</t>
  </si>
  <si>
    <t>Certidão de Trânsito de decisão Monocrática</t>
  </si>
  <si>
    <t>Juntada</t>
  </si>
  <si>
    <t>Instalação e Configuração de Estação de Trabalho</t>
  </si>
  <si>
    <t>incluídos</t>
  </si>
  <si>
    <t>QTD Ant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</si>
</sst>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/YY"/>
    <numFmt numFmtId="166" formatCode="MMMM/YYYY"/>
    <numFmt numFmtId="167" formatCode="MMM/YY"/>
    <numFmt numFmtId="168" formatCode="0%"/>
    <numFmt numFmtId="169" formatCode="0.0%"/>
    <numFmt numFmtId="170" formatCode="0.00%"/>
  </numFmts>
  <fonts count="12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11"/>
      <color rgb="FF000000"/>
      <name val="Segoe UI"/>
      <family val="2"/>
      <charset val="1"/>
    </font>
    <font>
      <b val="true"/>
      <u val="single"/>
      <sz val="11"/>
      <color rgb="FF000000"/>
      <name val="Arial"/>
      <family val="2"/>
      <charset val="1"/>
    </font>
    <font>
      <b val="true"/>
      <u val="single"/>
      <sz val="16"/>
      <color rgb="FFFFFFFF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C5000B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843C0B"/>
        <bgColor rgb="FF993366"/>
      </patternFill>
    </fill>
    <fill>
      <patternFill patternType="solid">
        <fgColor rgb="FFBFBFBF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262626"/>
      </patternFill>
    </fill>
    <fill>
      <patternFill patternType="solid">
        <fgColor rgb="FFFFFF99"/>
        <bgColor rgb="FFFFFF66"/>
      </patternFill>
    </fill>
    <fill>
      <patternFill patternType="solid">
        <fgColor rgb="FF333333"/>
        <bgColor rgb="FF262626"/>
      </patternFill>
    </fill>
    <fill>
      <patternFill patternType="solid">
        <fgColor rgb="FF262626"/>
        <bgColor rgb="FF333333"/>
      </patternFill>
    </fill>
    <fill>
      <patternFill patternType="solid">
        <fgColor rgb="FFFFFFFF"/>
        <bgColor rgb="FFCCFFFF"/>
      </patternFill>
    </fill>
    <fill>
      <patternFill patternType="solid">
        <fgColor rgb="FF404040"/>
        <bgColor rgb="FF333333"/>
      </patternFill>
    </fill>
    <fill>
      <patternFill patternType="solid">
        <fgColor rgb="FFC00000"/>
        <bgColor rgb="FFC5000B"/>
      </patternFill>
    </fill>
    <fill>
      <patternFill patternType="solid">
        <fgColor rgb="FF595959"/>
        <bgColor rgb="FF404040"/>
      </patternFill>
    </fill>
    <fill>
      <patternFill patternType="solid">
        <fgColor rgb="FFB2B2B2"/>
        <bgColor rgb="FFBFBFBF"/>
      </patternFill>
    </fill>
    <fill>
      <patternFill patternType="solid">
        <fgColor rgb="FF66FF99"/>
        <bgColor rgb="FF33FF99"/>
      </patternFill>
    </fill>
    <fill>
      <patternFill patternType="solid">
        <fgColor rgb="FFFFFF66"/>
        <bgColor rgb="FFFFFF99"/>
      </patternFill>
    </fill>
    <fill>
      <patternFill patternType="solid">
        <fgColor rgb="FFDDDDDD"/>
        <bgColor rgb="FFD9D9D9"/>
      </patternFill>
    </fill>
    <fill>
      <patternFill patternType="solid">
        <fgColor rgb="FFCCCCCC"/>
        <bgColor rgb="FFBFBFBF"/>
      </patternFill>
    </fill>
    <fill>
      <patternFill patternType="solid">
        <fgColor rgb="FF33FF99"/>
        <bgColor rgb="FF66FF99"/>
      </patternFill>
    </fill>
    <fill>
      <patternFill patternType="solid">
        <fgColor rgb="FFD9D9D9"/>
        <bgColor rgb="FFDDDDDD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3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justify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6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6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6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7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7" borderId="1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6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6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7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7" borderId="2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7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7" borderId="2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9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5" shrinkToFit="false"/>
      <protection locked="true" hidden="false"/>
    </xf>
    <xf numFmtId="170" fontId="4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7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1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1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16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1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1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18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13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19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4" fillId="4" borderId="1" xfId="19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19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66FF99"/>
      <rgbColor rgb="FFFF99CC"/>
      <rgbColor rgb="FFCC99FF"/>
      <rgbColor rgb="FFD9D9D9"/>
      <rgbColor rgb="FF3366FF"/>
      <rgbColor rgb="FF33FF99"/>
      <rgbColor rgb="FF99CC00"/>
      <rgbColor rgb="FFFFCC00"/>
      <rgbColor rgb="FFFF9900"/>
      <rgbColor rgb="FFFF6600"/>
      <rgbColor rgb="FF595959"/>
      <rgbColor rgb="FFB2B2B2"/>
      <rgbColor rgb="FF003366"/>
      <rgbColor rgb="FF339966"/>
      <rgbColor rgb="FF003300"/>
      <rgbColor rgb="FF262626"/>
      <rgbColor rgb="FF843C0B"/>
      <rgbColor rgb="FF993366"/>
      <rgbColor rgb="FF404040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U56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319" activeCellId="0" sqref="P319"/>
    </sheetView>
  </sheetViews>
  <sheetFormatPr defaultRowHeight="15"/>
  <cols>
    <col collapsed="false" hidden="false" max="1" min="1" style="1" width="4.50232558139535"/>
    <col collapsed="false" hidden="false" max="2" min="2" style="2" width="44.4976744186047"/>
    <col collapsed="false" hidden="false" max="3" min="3" style="2" width="14.8744186046512"/>
    <col collapsed="false" hidden="false" max="4" min="4" style="2" width="14.1255813953488"/>
    <col collapsed="false" hidden="false" max="5" min="5" style="2" width="18"/>
    <col collapsed="false" hidden="false" max="6" min="6" style="2" width="18.2558139534884"/>
    <col collapsed="false" hidden="true" max="13" min="7" style="2" width="0"/>
    <col collapsed="false" hidden="true" max="14" min="14" style="0" width="0"/>
    <col collapsed="false" hidden="false" max="15" min="15" style="2" width="34.6232558139535"/>
    <col collapsed="false" hidden="false" max="16" min="16" style="2" width="54.2558139534884"/>
    <col collapsed="false" hidden="false" max="17" min="17" style="2" width="14.1255813953488"/>
    <col collapsed="false" hidden="false" max="1011" min="18" style="2" width="10.7488372093023"/>
    <col collapsed="false" hidden="false" max="1013" min="1012" style="0" width="8.74418604651163"/>
    <col collapsed="false" hidden="false" max="1015" min="1014" style="0" width="10.7488372093023"/>
    <col collapsed="false" hidden="false" max="1022" min="1016" style="0" width="8.74418604651163"/>
    <col collapsed="false" hidden="false" max="1025" min="1023" style="0" width="8.61395348837209"/>
  </cols>
  <sheetData>
    <row r="1" customFormat="false" ht="4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</row>
    <row r="2" customFormat="false" ht="166.4" hidden="false" customHeight="false" outlineLevel="0" collapsed="false">
      <c r="A2" s="5" t="n">
        <v>1</v>
      </c>
      <c r="B2" s="6" t="s">
        <v>17</v>
      </c>
      <c r="C2" s="7" t="s">
        <v>18</v>
      </c>
      <c r="D2" s="7" t="s">
        <v>19</v>
      </c>
      <c r="E2" s="7" t="s">
        <v>20</v>
      </c>
      <c r="F2" s="8" t="s">
        <v>21</v>
      </c>
      <c r="G2" s="8" t="s">
        <v>22</v>
      </c>
      <c r="H2" s="9" t="n">
        <v>42339</v>
      </c>
      <c r="I2" s="8" t="s">
        <v>23</v>
      </c>
      <c r="J2" s="10"/>
      <c r="K2" s="7" t="s">
        <v>24</v>
      </c>
      <c r="L2" s="11" t="s">
        <v>25</v>
      </c>
      <c r="M2" s="12"/>
      <c r="N2" s="9" t="n">
        <v>42339</v>
      </c>
      <c r="O2" s="13" t="s">
        <v>26</v>
      </c>
      <c r="P2" s="13" t="s">
        <v>27</v>
      </c>
      <c r="Q2" s="13" t="str">
        <f aca="false">VLOOKUP(O2,MacroProcessos!$C$2:$E$7,3,0)</f>
        <v>Finalístico</v>
      </c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</row>
    <row r="3" customFormat="false" ht="42.75" hidden="false" customHeight="false" outlineLevel="0" collapsed="false">
      <c r="A3" s="5" t="n">
        <v>2</v>
      </c>
      <c r="B3" s="6" t="s">
        <v>28</v>
      </c>
      <c r="C3" s="7" t="s">
        <v>29</v>
      </c>
      <c r="D3" s="7" t="s">
        <v>30</v>
      </c>
      <c r="E3" s="7"/>
      <c r="F3" s="8" t="s">
        <v>31</v>
      </c>
      <c r="G3" s="8"/>
      <c r="H3" s="9"/>
      <c r="I3" s="8" t="s">
        <v>32</v>
      </c>
      <c r="J3" s="10"/>
      <c r="K3" s="7" t="s">
        <v>33</v>
      </c>
      <c r="L3" s="11" t="s">
        <v>34</v>
      </c>
      <c r="M3" s="12"/>
      <c r="N3" s="9"/>
      <c r="O3" s="13" t="s">
        <v>26</v>
      </c>
      <c r="P3" s="13" t="s">
        <v>35</v>
      </c>
      <c r="Q3" s="13" t="str">
        <f aca="false">VLOOKUP(O3,MacroProcessos!$C$2:$E$7,3,0)</f>
        <v>Finalístico</v>
      </c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</row>
    <row r="4" customFormat="false" ht="39.55" hidden="false" customHeight="false" outlineLevel="0" collapsed="false">
      <c r="A4" s="5" t="n">
        <v>3</v>
      </c>
      <c r="B4" s="6" t="s">
        <v>36</v>
      </c>
      <c r="C4" s="7"/>
      <c r="D4" s="7" t="s">
        <v>30</v>
      </c>
      <c r="E4" s="7"/>
      <c r="F4" s="8" t="s">
        <v>37</v>
      </c>
      <c r="G4" s="8" t="s">
        <v>22</v>
      </c>
      <c r="H4" s="9" t="n">
        <v>41365</v>
      </c>
      <c r="I4" s="8" t="s">
        <v>32</v>
      </c>
      <c r="J4" s="10" t="s">
        <v>38</v>
      </c>
      <c r="K4" s="7" t="s">
        <v>39</v>
      </c>
      <c r="L4" s="7" t="s">
        <v>39</v>
      </c>
      <c r="M4" s="12"/>
      <c r="N4" s="9"/>
      <c r="O4" s="13" t="s">
        <v>26</v>
      </c>
      <c r="P4" s="13" t="s">
        <v>40</v>
      </c>
      <c r="Q4" s="13" t="str">
        <f aca="false">VLOOKUP(O4,MacroProcessos!$C$2:$E$7,3,0)</f>
        <v>Finalístico</v>
      </c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</row>
    <row r="5" customFormat="false" ht="42.75" hidden="false" customHeight="false" outlineLevel="0" collapsed="false">
      <c r="A5" s="5" t="n">
        <v>4</v>
      </c>
      <c r="B5" s="6" t="s">
        <v>41</v>
      </c>
      <c r="C5" s="7"/>
      <c r="D5" s="7" t="s">
        <v>30</v>
      </c>
      <c r="E5" s="7"/>
      <c r="F5" s="8" t="s">
        <v>37</v>
      </c>
      <c r="G5" s="8" t="s">
        <v>22</v>
      </c>
      <c r="H5" s="9" t="n">
        <v>41365</v>
      </c>
      <c r="I5" s="8" t="s">
        <v>32</v>
      </c>
      <c r="J5" s="10" t="s">
        <v>38</v>
      </c>
      <c r="K5" s="7" t="s">
        <v>39</v>
      </c>
      <c r="L5" s="7" t="s">
        <v>39</v>
      </c>
      <c r="M5" s="12"/>
      <c r="N5" s="9"/>
      <c r="O5" s="13" t="s">
        <v>26</v>
      </c>
      <c r="P5" s="13" t="s">
        <v>40</v>
      </c>
      <c r="Q5" s="13" t="str">
        <f aca="false">VLOOKUP(O5,MacroProcessos!$C$2:$E$7,3,0)</f>
        <v>Finalístico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</row>
    <row r="6" customFormat="false" ht="42.75" hidden="false" customHeight="false" outlineLevel="0" collapsed="false">
      <c r="A6" s="5" t="n">
        <v>5</v>
      </c>
      <c r="B6" s="6" t="s">
        <v>42</v>
      </c>
      <c r="C6" s="7"/>
      <c r="D6" s="7" t="s">
        <v>30</v>
      </c>
      <c r="E6" s="7"/>
      <c r="F6" s="8" t="s">
        <v>37</v>
      </c>
      <c r="G6" s="8" t="s">
        <v>22</v>
      </c>
      <c r="H6" s="9" t="n">
        <v>40756</v>
      </c>
      <c r="I6" s="8" t="s">
        <v>32</v>
      </c>
      <c r="J6" s="10" t="s">
        <v>38</v>
      </c>
      <c r="K6" s="7" t="s">
        <v>39</v>
      </c>
      <c r="L6" s="7" t="s">
        <v>39</v>
      </c>
      <c r="M6" s="12"/>
      <c r="N6" s="9"/>
      <c r="O6" s="13" t="s">
        <v>26</v>
      </c>
      <c r="P6" s="13" t="s">
        <v>40</v>
      </c>
      <c r="Q6" s="13" t="str">
        <f aca="false">VLOOKUP(O6,MacroProcessos!$C$2:$E$7,3,0)</f>
        <v>Finalístico</v>
      </c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</row>
    <row r="7" customFormat="false" ht="42.75" hidden="false" customHeight="false" outlineLevel="0" collapsed="false">
      <c r="A7" s="5" t="n">
        <v>6</v>
      </c>
      <c r="B7" s="6" t="s">
        <v>43</v>
      </c>
      <c r="C7" s="7"/>
      <c r="D7" s="7" t="s">
        <v>30</v>
      </c>
      <c r="E7" s="7"/>
      <c r="F7" s="8" t="s">
        <v>37</v>
      </c>
      <c r="G7" s="8" t="s">
        <v>22</v>
      </c>
      <c r="H7" s="9" t="n">
        <v>41365</v>
      </c>
      <c r="I7" s="8" t="s">
        <v>32</v>
      </c>
      <c r="J7" s="10" t="s">
        <v>38</v>
      </c>
      <c r="K7" s="7" t="s">
        <v>39</v>
      </c>
      <c r="L7" s="7" t="s">
        <v>39</v>
      </c>
      <c r="M7" s="12"/>
      <c r="N7" s="9"/>
      <c r="O7" s="13" t="s">
        <v>26</v>
      </c>
      <c r="P7" s="13" t="s">
        <v>40</v>
      </c>
      <c r="Q7" s="13" t="str">
        <f aca="false">VLOOKUP(O7,MacroProcessos!$C$2:$E$7,3,0)</f>
        <v>Finalístico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</row>
    <row r="8" customFormat="false" ht="42.75" hidden="false" customHeight="false" outlineLevel="0" collapsed="false">
      <c r="A8" s="5" t="n">
        <v>7</v>
      </c>
      <c r="B8" s="6" t="s">
        <v>44</v>
      </c>
      <c r="C8" s="7"/>
      <c r="D8" s="7" t="s">
        <v>30</v>
      </c>
      <c r="E8" s="7"/>
      <c r="F8" s="8" t="s">
        <v>37</v>
      </c>
      <c r="G8" s="8" t="s">
        <v>22</v>
      </c>
      <c r="H8" s="9" t="n">
        <v>41365</v>
      </c>
      <c r="I8" s="8" t="s">
        <v>32</v>
      </c>
      <c r="J8" s="10" t="s">
        <v>38</v>
      </c>
      <c r="K8" s="7" t="s">
        <v>39</v>
      </c>
      <c r="L8" s="7" t="s">
        <v>39</v>
      </c>
      <c r="M8" s="12"/>
      <c r="N8" s="9"/>
      <c r="O8" s="13" t="s">
        <v>26</v>
      </c>
      <c r="P8" s="13" t="s">
        <v>40</v>
      </c>
      <c r="Q8" s="13" t="str">
        <f aca="false">VLOOKUP(O8,MacroProcessos!$C$2:$E$7,3,0)</f>
        <v>Finalístico</v>
      </c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</row>
    <row r="9" customFormat="false" ht="28.5" hidden="false" customHeight="false" outlineLevel="0" collapsed="false">
      <c r="A9" s="5" t="n">
        <v>8</v>
      </c>
      <c r="B9" s="6" t="s">
        <v>45</v>
      </c>
      <c r="C9" s="7"/>
      <c r="D9" s="7" t="s">
        <v>30</v>
      </c>
      <c r="E9" s="7"/>
      <c r="F9" s="8" t="s">
        <v>37</v>
      </c>
      <c r="G9" s="8" t="s">
        <v>22</v>
      </c>
      <c r="H9" s="9" t="n">
        <v>41365</v>
      </c>
      <c r="I9" s="8" t="s">
        <v>32</v>
      </c>
      <c r="J9" s="10" t="s">
        <v>38</v>
      </c>
      <c r="K9" s="7" t="s">
        <v>39</v>
      </c>
      <c r="L9" s="7" t="s">
        <v>39</v>
      </c>
      <c r="M9" s="12"/>
      <c r="N9" s="9"/>
      <c r="O9" s="13" t="s">
        <v>46</v>
      </c>
      <c r="P9" s="13" t="s">
        <v>47</v>
      </c>
      <c r="Q9" s="13" t="str">
        <f aca="false">VLOOKUP(O9,MacroProcessos!$C$2:$E$7,3,0)</f>
        <v>Finalístico</v>
      </c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</row>
    <row r="10" customFormat="false" ht="42.75" hidden="false" customHeight="false" outlineLevel="0" collapsed="false">
      <c r="A10" s="5" t="n">
        <v>9</v>
      </c>
      <c r="B10" s="6" t="s">
        <v>48</v>
      </c>
      <c r="C10" s="7"/>
      <c r="D10" s="7" t="s">
        <v>30</v>
      </c>
      <c r="E10" s="7"/>
      <c r="F10" s="8" t="s">
        <v>37</v>
      </c>
      <c r="G10" s="8" t="s">
        <v>22</v>
      </c>
      <c r="H10" s="9" t="n">
        <v>41365</v>
      </c>
      <c r="I10" s="8" t="s">
        <v>32</v>
      </c>
      <c r="J10" s="10" t="s">
        <v>38</v>
      </c>
      <c r="K10" s="7" t="s">
        <v>39</v>
      </c>
      <c r="L10" s="7" t="s">
        <v>39</v>
      </c>
      <c r="M10" s="12"/>
      <c r="N10" s="9"/>
      <c r="O10" s="13" t="s">
        <v>46</v>
      </c>
      <c r="P10" s="13" t="s">
        <v>47</v>
      </c>
      <c r="Q10" s="13" t="str">
        <f aca="false">VLOOKUP(O10,MacroProcessos!$C$2:$E$7,3,0)</f>
        <v>Finalístico</v>
      </c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</row>
    <row r="11" customFormat="false" ht="42.75" hidden="false" customHeight="false" outlineLevel="0" collapsed="false">
      <c r="A11" s="5" t="n">
        <v>10</v>
      </c>
      <c r="B11" s="6" t="s">
        <v>49</v>
      </c>
      <c r="C11" s="7"/>
      <c r="D11" s="7" t="s">
        <v>30</v>
      </c>
      <c r="E11" s="7"/>
      <c r="F11" s="8" t="s">
        <v>37</v>
      </c>
      <c r="G11" s="8" t="s">
        <v>22</v>
      </c>
      <c r="H11" s="9" t="n">
        <v>41365</v>
      </c>
      <c r="I11" s="8" t="s">
        <v>32</v>
      </c>
      <c r="J11" s="10" t="s">
        <v>38</v>
      </c>
      <c r="K11" s="7" t="s">
        <v>39</v>
      </c>
      <c r="L11" s="7" t="s">
        <v>39</v>
      </c>
      <c r="M11" s="12"/>
      <c r="N11" s="9"/>
      <c r="O11" s="13" t="s">
        <v>26</v>
      </c>
      <c r="P11" s="13" t="s">
        <v>35</v>
      </c>
      <c r="Q11" s="13" t="str">
        <f aca="false">VLOOKUP(O11,MacroProcessos!$C$2:$E$7,3,0)</f>
        <v>Finalístico</v>
      </c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</row>
    <row r="12" customFormat="false" ht="42.75" hidden="false" customHeight="false" outlineLevel="0" collapsed="false">
      <c r="A12" s="5" t="n">
        <v>11</v>
      </c>
      <c r="B12" s="6" t="s">
        <v>50</v>
      </c>
      <c r="C12" s="7"/>
      <c r="D12" s="7" t="s">
        <v>30</v>
      </c>
      <c r="E12" s="7"/>
      <c r="F12" s="8" t="s">
        <v>37</v>
      </c>
      <c r="G12" s="8" t="s">
        <v>22</v>
      </c>
      <c r="H12" s="9" t="n">
        <v>41365</v>
      </c>
      <c r="I12" s="8" t="s">
        <v>32</v>
      </c>
      <c r="J12" s="10" t="s">
        <v>38</v>
      </c>
      <c r="K12" s="7" t="s">
        <v>39</v>
      </c>
      <c r="L12" s="7" t="s">
        <v>39</v>
      </c>
      <c r="M12" s="12"/>
      <c r="N12" s="9"/>
      <c r="O12" s="13" t="s">
        <v>26</v>
      </c>
      <c r="P12" s="13" t="s">
        <v>35</v>
      </c>
      <c r="Q12" s="13" t="str">
        <f aca="false">VLOOKUP(O12,MacroProcessos!$C$2:$E$7,3,0)</f>
        <v>Finalístico</v>
      </c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</row>
    <row r="13" customFormat="false" ht="42.75" hidden="false" customHeight="false" outlineLevel="0" collapsed="false">
      <c r="A13" s="5" t="n">
        <v>12</v>
      </c>
      <c r="B13" s="6" t="s">
        <v>51</v>
      </c>
      <c r="C13" s="7"/>
      <c r="D13" s="7" t="s">
        <v>30</v>
      </c>
      <c r="E13" s="7"/>
      <c r="F13" s="8" t="s">
        <v>37</v>
      </c>
      <c r="G13" s="8" t="s">
        <v>22</v>
      </c>
      <c r="H13" s="9" t="n">
        <v>41365</v>
      </c>
      <c r="I13" s="8" t="s">
        <v>32</v>
      </c>
      <c r="J13" s="10" t="s">
        <v>38</v>
      </c>
      <c r="K13" s="7" t="s">
        <v>39</v>
      </c>
      <c r="L13" s="7" t="s">
        <v>39</v>
      </c>
      <c r="M13" s="12"/>
      <c r="N13" s="9"/>
      <c r="O13" s="13" t="s">
        <v>26</v>
      </c>
      <c r="P13" s="13" t="s">
        <v>35</v>
      </c>
      <c r="Q13" s="13" t="str">
        <f aca="false">VLOOKUP(O13,MacroProcessos!$C$2:$E$7,3,0)</f>
        <v>Finalístico</v>
      </c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</row>
    <row r="14" customFormat="false" ht="42.75" hidden="false" customHeight="false" outlineLevel="0" collapsed="false">
      <c r="A14" s="5" t="n">
        <v>13</v>
      </c>
      <c r="B14" s="6" t="s">
        <v>52</v>
      </c>
      <c r="C14" s="7"/>
      <c r="D14" s="7" t="s">
        <v>30</v>
      </c>
      <c r="E14" s="7"/>
      <c r="F14" s="8" t="s">
        <v>37</v>
      </c>
      <c r="G14" s="8" t="s">
        <v>22</v>
      </c>
      <c r="H14" s="9" t="n">
        <v>41365</v>
      </c>
      <c r="I14" s="8" t="s">
        <v>32</v>
      </c>
      <c r="J14" s="10" t="s">
        <v>38</v>
      </c>
      <c r="K14" s="7" t="s">
        <v>39</v>
      </c>
      <c r="L14" s="7" t="s">
        <v>39</v>
      </c>
      <c r="M14" s="12"/>
      <c r="N14" s="9"/>
      <c r="O14" s="13" t="s">
        <v>26</v>
      </c>
      <c r="P14" s="13" t="s">
        <v>35</v>
      </c>
      <c r="Q14" s="13" t="str">
        <f aca="false">VLOOKUP(O14,MacroProcessos!$C$2:$E$7,3,0)</f>
        <v>Finalístico</v>
      </c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</row>
    <row r="15" customFormat="false" ht="42.75" hidden="false" customHeight="false" outlineLevel="0" collapsed="false">
      <c r="A15" s="5" t="n">
        <v>14</v>
      </c>
      <c r="B15" s="6" t="s">
        <v>53</v>
      </c>
      <c r="C15" s="7"/>
      <c r="D15" s="7" t="s">
        <v>30</v>
      </c>
      <c r="E15" s="7"/>
      <c r="F15" s="8" t="s">
        <v>37</v>
      </c>
      <c r="G15" s="8" t="s">
        <v>22</v>
      </c>
      <c r="H15" s="9" t="n">
        <v>41365</v>
      </c>
      <c r="I15" s="8" t="s">
        <v>32</v>
      </c>
      <c r="J15" s="10" t="s">
        <v>38</v>
      </c>
      <c r="K15" s="7" t="s">
        <v>39</v>
      </c>
      <c r="L15" s="7" t="s">
        <v>39</v>
      </c>
      <c r="M15" s="12"/>
      <c r="N15" s="9"/>
      <c r="O15" s="13" t="s">
        <v>26</v>
      </c>
      <c r="P15" s="13" t="s">
        <v>35</v>
      </c>
      <c r="Q15" s="13" t="str">
        <f aca="false">VLOOKUP(O15,MacroProcessos!$C$2:$E$7,3,0)</f>
        <v>Finalístico</v>
      </c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</row>
    <row r="16" customFormat="false" ht="42.75" hidden="false" customHeight="false" outlineLevel="0" collapsed="false">
      <c r="A16" s="5" t="n">
        <v>15</v>
      </c>
      <c r="B16" s="6" t="s">
        <v>54</v>
      </c>
      <c r="C16" s="7"/>
      <c r="D16" s="7" t="s">
        <v>55</v>
      </c>
      <c r="E16" s="7"/>
      <c r="F16" s="14" t="s">
        <v>37</v>
      </c>
      <c r="G16" s="8" t="s">
        <v>22</v>
      </c>
      <c r="H16" s="15" t="n">
        <v>42125</v>
      </c>
      <c r="I16" s="8" t="s">
        <v>23</v>
      </c>
      <c r="J16" s="10" t="s">
        <v>38</v>
      </c>
      <c r="K16" s="7"/>
      <c r="L16" s="11"/>
      <c r="M16" s="12"/>
      <c r="N16" s="15" t="n">
        <v>42278</v>
      </c>
      <c r="O16" s="13" t="s">
        <v>26</v>
      </c>
      <c r="P16" s="13" t="s">
        <v>40</v>
      </c>
      <c r="Q16" s="13" t="str">
        <f aca="false">VLOOKUP(O16,MacroProcessos!$C$2:$E$7,3,0)</f>
        <v>Finalístico</v>
      </c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</row>
    <row r="17" customFormat="false" ht="42.75" hidden="false" customHeight="false" outlineLevel="0" collapsed="false">
      <c r="A17" s="5" t="n">
        <v>16</v>
      </c>
      <c r="B17" s="6" t="s">
        <v>56</v>
      </c>
      <c r="C17" s="7"/>
      <c r="D17" s="7" t="s">
        <v>55</v>
      </c>
      <c r="E17" s="7"/>
      <c r="F17" s="14" t="s">
        <v>37</v>
      </c>
      <c r="G17" s="8" t="s">
        <v>22</v>
      </c>
      <c r="H17" s="15" t="n">
        <v>42125</v>
      </c>
      <c r="I17" s="8" t="s">
        <v>23</v>
      </c>
      <c r="J17" s="10" t="s">
        <v>38</v>
      </c>
      <c r="K17" s="7"/>
      <c r="L17" s="11"/>
      <c r="M17" s="12"/>
      <c r="N17" s="15" t="n">
        <v>42278</v>
      </c>
      <c r="O17" s="13" t="s">
        <v>26</v>
      </c>
      <c r="P17" s="13" t="s">
        <v>40</v>
      </c>
      <c r="Q17" s="13" t="str">
        <f aca="false">VLOOKUP(O17,MacroProcessos!$C$2:$E$7,3,0)</f>
        <v>Finalístico</v>
      </c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</row>
    <row r="18" customFormat="false" ht="42.75" hidden="false" customHeight="false" outlineLevel="0" collapsed="false">
      <c r="A18" s="5" t="n">
        <v>17</v>
      </c>
      <c r="B18" s="6" t="s">
        <v>57</v>
      </c>
      <c r="C18" s="7"/>
      <c r="D18" s="7" t="s">
        <v>55</v>
      </c>
      <c r="E18" s="7"/>
      <c r="F18" s="8" t="s">
        <v>37</v>
      </c>
      <c r="G18" s="8" t="s">
        <v>22</v>
      </c>
      <c r="H18" s="15" t="n">
        <v>41456</v>
      </c>
      <c r="I18" s="8" t="s">
        <v>32</v>
      </c>
      <c r="J18" s="10" t="s">
        <v>38</v>
      </c>
      <c r="K18" s="7" t="s">
        <v>39</v>
      </c>
      <c r="L18" s="7" t="s">
        <v>39</v>
      </c>
      <c r="M18" s="12"/>
      <c r="N18" s="15" t="n">
        <v>42278</v>
      </c>
      <c r="O18" s="13" t="s">
        <v>26</v>
      </c>
      <c r="P18" s="13" t="s">
        <v>58</v>
      </c>
      <c r="Q18" s="13" t="str">
        <f aca="false">VLOOKUP(O18,MacroProcessos!$C$2:$E$7,3,0)</f>
        <v>Finalístico</v>
      </c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</row>
    <row r="19" customFormat="false" ht="42.75" hidden="false" customHeight="false" outlineLevel="0" collapsed="false">
      <c r="A19" s="5" t="n">
        <v>18</v>
      </c>
      <c r="B19" s="6" t="s">
        <v>59</v>
      </c>
      <c r="C19" s="7"/>
      <c r="D19" s="7" t="s">
        <v>55</v>
      </c>
      <c r="E19" s="7"/>
      <c r="F19" s="14" t="s">
        <v>37</v>
      </c>
      <c r="G19" s="8" t="s">
        <v>22</v>
      </c>
      <c r="H19" s="15" t="n">
        <v>42125</v>
      </c>
      <c r="I19" s="8" t="s">
        <v>23</v>
      </c>
      <c r="J19" s="10" t="s">
        <v>38</v>
      </c>
      <c r="K19" s="7"/>
      <c r="L19" s="11"/>
      <c r="M19" s="12"/>
      <c r="N19" s="15" t="n">
        <v>42278</v>
      </c>
      <c r="O19" s="13" t="s">
        <v>26</v>
      </c>
      <c r="P19" s="13" t="s">
        <v>58</v>
      </c>
      <c r="Q19" s="13" t="str">
        <f aca="false">VLOOKUP(O19,MacroProcessos!$C$2:$E$7,3,0)</f>
        <v>Finalístico</v>
      </c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</row>
    <row r="20" customFormat="false" ht="43.5" hidden="false" customHeight="true" outlineLevel="0" collapsed="false">
      <c r="A20" s="5" t="n">
        <v>19</v>
      </c>
      <c r="B20" s="6" t="s">
        <v>60</v>
      </c>
      <c r="C20" s="7" t="s">
        <v>61</v>
      </c>
      <c r="D20" s="7" t="s">
        <v>19</v>
      </c>
      <c r="E20" s="7" t="s">
        <v>62</v>
      </c>
      <c r="F20" s="8" t="s">
        <v>21</v>
      </c>
      <c r="G20" s="8" t="s">
        <v>22</v>
      </c>
      <c r="H20" s="9" t="n">
        <v>42339</v>
      </c>
      <c r="I20" s="8" t="s">
        <v>23</v>
      </c>
      <c r="J20" s="10"/>
      <c r="K20" s="7" t="s">
        <v>63</v>
      </c>
      <c r="L20" s="11" t="s">
        <v>64</v>
      </c>
      <c r="M20" s="12"/>
      <c r="N20" s="9"/>
      <c r="O20" s="13" t="s">
        <v>46</v>
      </c>
      <c r="P20" s="13" t="s">
        <v>47</v>
      </c>
      <c r="Q20" s="13" t="str">
        <f aca="false">VLOOKUP(O20,MacroProcessos!$C$2:$E$7,3,0)</f>
        <v>Finalístico</v>
      </c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</row>
    <row r="21" customFormat="false" ht="204.45" hidden="false" customHeight="false" outlineLevel="0" collapsed="false">
      <c r="A21" s="5" t="n">
        <v>20</v>
      </c>
      <c r="B21" s="6" t="s">
        <v>65</v>
      </c>
      <c r="C21" s="7" t="s">
        <v>18</v>
      </c>
      <c r="D21" s="7" t="s">
        <v>19</v>
      </c>
      <c r="E21" s="7" t="s">
        <v>20</v>
      </c>
      <c r="F21" s="8" t="s">
        <v>21</v>
      </c>
      <c r="G21" s="8" t="s">
        <v>22</v>
      </c>
      <c r="H21" s="9" t="n">
        <v>42339</v>
      </c>
      <c r="I21" s="8" t="s">
        <v>23</v>
      </c>
      <c r="J21" s="10"/>
      <c r="K21" s="7" t="s">
        <v>66</v>
      </c>
      <c r="L21" s="11" t="s">
        <v>67</v>
      </c>
      <c r="M21" s="12"/>
      <c r="N21" s="9" t="n">
        <v>42339</v>
      </c>
      <c r="O21" s="13" t="s">
        <v>26</v>
      </c>
      <c r="P21" s="13" t="s">
        <v>27</v>
      </c>
      <c r="Q21" s="13" t="str">
        <f aca="false">VLOOKUP(O21,MacroProcessos!$C$2:$E$7,3,0)</f>
        <v>Finalístico</v>
      </c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</row>
    <row r="22" customFormat="false" ht="15" hidden="false" customHeight="false" outlineLevel="0" collapsed="false">
      <c r="A22" s="5" t="n">
        <v>21</v>
      </c>
      <c r="B22" s="6" t="s">
        <v>68</v>
      </c>
      <c r="C22" s="7"/>
      <c r="D22" s="7" t="s">
        <v>69</v>
      </c>
      <c r="E22" s="7"/>
      <c r="F22" s="8" t="s">
        <v>37</v>
      </c>
      <c r="G22" s="8" t="s">
        <v>22</v>
      </c>
      <c r="H22" s="9" t="n">
        <v>41365</v>
      </c>
      <c r="I22" s="8" t="s">
        <v>32</v>
      </c>
      <c r="J22" s="10" t="s">
        <v>38</v>
      </c>
      <c r="K22" s="7" t="s">
        <v>39</v>
      </c>
      <c r="L22" s="7" t="s">
        <v>39</v>
      </c>
      <c r="M22" s="12"/>
      <c r="N22" s="9" t="n">
        <v>42278</v>
      </c>
      <c r="O22" s="13" t="s">
        <v>70</v>
      </c>
      <c r="P22" s="13" t="s">
        <v>71</v>
      </c>
      <c r="Q22" s="13" t="str">
        <f aca="false">VLOOKUP(O22,MacroProcessos!$C$2:$E$7,3,0)</f>
        <v>De Suporte</v>
      </c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</row>
    <row r="23" customFormat="false" ht="15" hidden="false" customHeight="false" outlineLevel="0" collapsed="false">
      <c r="A23" s="5" t="n">
        <v>22</v>
      </c>
      <c r="B23" s="6" t="s">
        <v>72</v>
      </c>
      <c r="C23" s="7"/>
      <c r="D23" s="7" t="s">
        <v>73</v>
      </c>
      <c r="E23" s="7"/>
      <c r="F23" s="8" t="s">
        <v>37</v>
      </c>
      <c r="G23" s="8" t="s">
        <v>22</v>
      </c>
      <c r="H23" s="9" t="n">
        <v>41365</v>
      </c>
      <c r="I23" s="8" t="s">
        <v>32</v>
      </c>
      <c r="J23" s="10"/>
      <c r="K23" s="7" t="s">
        <v>39</v>
      </c>
      <c r="L23" s="7" t="s">
        <v>39</v>
      </c>
      <c r="M23" s="12"/>
      <c r="N23" s="9"/>
      <c r="O23" s="13" t="s">
        <v>70</v>
      </c>
      <c r="P23" s="13" t="s">
        <v>71</v>
      </c>
      <c r="Q23" s="13" t="str">
        <f aca="false">VLOOKUP(O23,MacroProcessos!$C$2:$E$7,3,0)</f>
        <v>De Suporte</v>
      </c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</row>
    <row r="24" customFormat="false" ht="28.5" hidden="false" customHeight="false" outlineLevel="0" collapsed="false">
      <c r="A24" s="5" t="n">
        <v>23</v>
      </c>
      <c r="B24" s="6" t="s">
        <v>74</v>
      </c>
      <c r="C24" s="7"/>
      <c r="D24" s="7" t="s">
        <v>69</v>
      </c>
      <c r="E24" s="7"/>
      <c r="F24" s="8" t="s">
        <v>37</v>
      </c>
      <c r="G24" s="8" t="s">
        <v>22</v>
      </c>
      <c r="H24" s="9" t="n">
        <v>41365</v>
      </c>
      <c r="I24" s="8" t="s">
        <v>32</v>
      </c>
      <c r="J24" s="10" t="s">
        <v>75</v>
      </c>
      <c r="K24" s="7" t="s">
        <v>39</v>
      </c>
      <c r="L24" s="7" t="s">
        <v>39</v>
      </c>
      <c r="M24" s="12"/>
      <c r="N24" s="9" t="n">
        <v>42278</v>
      </c>
      <c r="O24" s="13" t="s">
        <v>70</v>
      </c>
      <c r="P24" s="13" t="s">
        <v>71</v>
      </c>
      <c r="Q24" s="13" t="str">
        <f aca="false">VLOOKUP(O24,MacroProcessos!$C$2:$E$7,3,0)</f>
        <v>De Suporte</v>
      </c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</row>
    <row r="25" customFormat="false" ht="28.5" hidden="false" customHeight="false" outlineLevel="0" collapsed="false">
      <c r="A25" s="5" t="n">
        <v>24</v>
      </c>
      <c r="B25" s="6" t="s">
        <v>76</v>
      </c>
      <c r="C25" s="7"/>
      <c r="D25" s="7" t="s">
        <v>69</v>
      </c>
      <c r="E25" s="7"/>
      <c r="F25" s="8" t="s">
        <v>37</v>
      </c>
      <c r="G25" s="8" t="s">
        <v>22</v>
      </c>
      <c r="H25" s="9" t="n">
        <v>41365</v>
      </c>
      <c r="I25" s="8" t="s">
        <v>32</v>
      </c>
      <c r="J25" s="10" t="s">
        <v>75</v>
      </c>
      <c r="K25" s="7" t="s">
        <v>39</v>
      </c>
      <c r="L25" s="7" t="s">
        <v>39</v>
      </c>
      <c r="M25" s="12"/>
      <c r="N25" s="9" t="n">
        <v>42278</v>
      </c>
      <c r="O25" s="13" t="s">
        <v>70</v>
      </c>
      <c r="P25" s="13" t="s">
        <v>71</v>
      </c>
      <c r="Q25" s="13" t="str">
        <f aca="false">VLOOKUP(O25,MacroProcessos!$C$2:$E$7,3,0)</f>
        <v>De Suporte</v>
      </c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</row>
    <row r="26" customFormat="false" ht="28.5" hidden="false" customHeight="false" outlineLevel="0" collapsed="false">
      <c r="A26" s="5" t="n">
        <v>25</v>
      </c>
      <c r="B26" s="6" t="s">
        <v>77</v>
      </c>
      <c r="C26" s="7"/>
      <c r="D26" s="7" t="s">
        <v>73</v>
      </c>
      <c r="E26" s="7"/>
      <c r="F26" s="8" t="s">
        <v>37</v>
      </c>
      <c r="G26" s="8" t="s">
        <v>22</v>
      </c>
      <c r="H26" s="9" t="n">
        <v>41365</v>
      </c>
      <c r="I26" s="8" t="s">
        <v>32</v>
      </c>
      <c r="J26" s="10"/>
      <c r="K26" s="7" t="s">
        <v>39</v>
      </c>
      <c r="L26" s="7" t="s">
        <v>39</v>
      </c>
      <c r="M26" s="12"/>
      <c r="N26" s="9"/>
      <c r="O26" s="13" t="s">
        <v>70</v>
      </c>
      <c r="P26" s="13" t="s">
        <v>71</v>
      </c>
      <c r="Q26" s="13" t="str">
        <f aca="false">VLOOKUP(O26,MacroProcessos!$C$2:$E$7,3,0)</f>
        <v>De Suporte</v>
      </c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</row>
    <row r="27" customFormat="false" ht="28.5" hidden="false" customHeight="false" outlineLevel="0" collapsed="false">
      <c r="A27" s="5" t="n">
        <v>26</v>
      </c>
      <c r="B27" s="6" t="s">
        <v>78</v>
      </c>
      <c r="C27" s="7"/>
      <c r="D27" s="7" t="s">
        <v>79</v>
      </c>
      <c r="E27" s="7"/>
      <c r="F27" s="8" t="s">
        <v>37</v>
      </c>
      <c r="G27" s="8" t="s">
        <v>22</v>
      </c>
      <c r="H27" s="9" t="n">
        <v>41395</v>
      </c>
      <c r="I27" s="8" t="s">
        <v>32</v>
      </c>
      <c r="J27" s="10" t="s">
        <v>38</v>
      </c>
      <c r="K27" s="7" t="s">
        <v>39</v>
      </c>
      <c r="L27" s="7" t="s">
        <v>39</v>
      </c>
      <c r="M27" s="12"/>
      <c r="N27" s="9"/>
      <c r="O27" s="13" t="s">
        <v>46</v>
      </c>
      <c r="P27" s="13" t="s">
        <v>80</v>
      </c>
      <c r="Q27" s="13" t="str">
        <f aca="false">VLOOKUP(O27,MacroProcessos!$C$2:$E$7,3,0)</f>
        <v>Finalístico</v>
      </c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</row>
    <row r="28" customFormat="false" ht="28.5" hidden="false" customHeight="false" outlineLevel="0" collapsed="false">
      <c r="A28" s="5" t="n">
        <v>27</v>
      </c>
      <c r="B28" s="16" t="s">
        <v>81</v>
      </c>
      <c r="C28" s="17"/>
      <c r="D28" s="17" t="s">
        <v>69</v>
      </c>
      <c r="E28" s="17"/>
      <c r="F28" s="18" t="s">
        <v>37</v>
      </c>
      <c r="G28" s="8" t="s">
        <v>22</v>
      </c>
      <c r="H28" s="19" t="n">
        <v>41395</v>
      </c>
      <c r="I28" s="8" t="s">
        <v>32</v>
      </c>
      <c r="J28" s="10" t="s">
        <v>75</v>
      </c>
      <c r="K28" s="7" t="s">
        <v>39</v>
      </c>
      <c r="L28" s="7" t="s">
        <v>39</v>
      </c>
      <c r="M28" s="12"/>
      <c r="N28" s="9" t="n">
        <v>42278</v>
      </c>
      <c r="O28" s="13" t="s">
        <v>70</v>
      </c>
      <c r="P28" s="13" t="s">
        <v>71</v>
      </c>
      <c r="Q28" s="13" t="str">
        <f aca="false">VLOOKUP(O28,MacroProcessos!$C$2:$E$7,3,0)</f>
        <v>De Suporte</v>
      </c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</row>
    <row r="29" customFormat="false" ht="57" hidden="false" customHeight="false" outlineLevel="0" collapsed="false">
      <c r="A29" s="5" t="n">
        <v>28</v>
      </c>
      <c r="B29" s="6" t="s">
        <v>82</v>
      </c>
      <c r="C29" s="20" t="s">
        <v>83</v>
      </c>
      <c r="D29" s="7" t="s">
        <v>69</v>
      </c>
      <c r="E29" s="7"/>
      <c r="F29" s="14" t="s">
        <v>21</v>
      </c>
      <c r="G29" s="8" t="s">
        <v>22</v>
      </c>
      <c r="H29" s="9" t="n">
        <v>42125</v>
      </c>
      <c r="I29" s="8" t="s">
        <v>23</v>
      </c>
      <c r="J29" s="10" t="s">
        <v>38</v>
      </c>
      <c r="K29" s="7" t="s">
        <v>84</v>
      </c>
      <c r="L29" s="11" t="s">
        <v>85</v>
      </c>
      <c r="M29" s="12"/>
      <c r="N29" s="9" t="n">
        <v>42278</v>
      </c>
      <c r="O29" s="13" t="s">
        <v>70</v>
      </c>
      <c r="P29" s="13" t="s">
        <v>71</v>
      </c>
      <c r="Q29" s="13" t="str">
        <f aca="false">VLOOKUP(O29,MacroProcessos!$C$2:$E$7,3,0)</f>
        <v>De Suporte</v>
      </c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</row>
    <row r="30" customFormat="false" ht="77.6" hidden="false" customHeight="false" outlineLevel="0" collapsed="false">
      <c r="A30" s="5" t="n">
        <v>29</v>
      </c>
      <c r="B30" s="6" t="s">
        <v>86</v>
      </c>
      <c r="C30" s="7"/>
      <c r="D30" s="7" t="s">
        <v>19</v>
      </c>
      <c r="E30" s="7" t="s">
        <v>87</v>
      </c>
      <c r="F30" s="8" t="s">
        <v>31</v>
      </c>
      <c r="G30" s="8"/>
      <c r="H30" s="9"/>
      <c r="I30" s="8" t="s">
        <v>32</v>
      </c>
      <c r="J30" s="10"/>
      <c r="K30" s="7"/>
      <c r="L30" s="11"/>
      <c r="M30" s="12"/>
      <c r="N30" s="9"/>
      <c r="O30" s="13" t="s">
        <v>26</v>
      </c>
      <c r="P30" s="13" t="s">
        <v>27</v>
      </c>
      <c r="Q30" s="13" t="str">
        <f aca="false">VLOOKUP(O30,MacroProcessos!$C$2:$E$7,3,0)</f>
        <v>Finalístico</v>
      </c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</row>
    <row r="31" customFormat="false" ht="77.6" hidden="false" customHeight="false" outlineLevel="0" collapsed="false">
      <c r="A31" s="5" t="n">
        <v>30</v>
      </c>
      <c r="B31" s="6" t="s">
        <v>88</v>
      </c>
      <c r="C31" s="7"/>
      <c r="D31" s="7" t="s">
        <v>19</v>
      </c>
      <c r="E31" s="7" t="s">
        <v>89</v>
      </c>
      <c r="F31" s="8" t="s">
        <v>31</v>
      </c>
      <c r="G31" s="8"/>
      <c r="H31" s="9"/>
      <c r="I31" s="8" t="s">
        <v>32</v>
      </c>
      <c r="J31" s="10"/>
      <c r="K31" s="7"/>
      <c r="L31" s="11"/>
      <c r="M31" s="12"/>
      <c r="N31" s="9"/>
      <c r="O31" s="13" t="s">
        <v>26</v>
      </c>
      <c r="P31" s="13" t="s">
        <v>27</v>
      </c>
      <c r="Q31" s="13" t="str">
        <f aca="false">VLOOKUP(O31,MacroProcessos!$C$2:$E$7,3,0)</f>
        <v>Finalístico</v>
      </c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</row>
    <row r="32" customFormat="false" ht="102.95" hidden="false" customHeight="false" outlineLevel="0" collapsed="false">
      <c r="A32" s="5" t="n">
        <v>31</v>
      </c>
      <c r="B32" s="6" t="s">
        <v>90</v>
      </c>
      <c r="C32" s="7"/>
      <c r="D32" s="7" t="s">
        <v>19</v>
      </c>
      <c r="E32" s="7" t="s">
        <v>20</v>
      </c>
      <c r="F32" s="8" t="s">
        <v>91</v>
      </c>
      <c r="G32" s="8"/>
      <c r="H32" s="9"/>
      <c r="I32" s="8" t="s">
        <v>32</v>
      </c>
      <c r="J32" s="10"/>
      <c r="K32" s="7" t="s">
        <v>92</v>
      </c>
      <c r="L32" s="11" t="s">
        <v>93</v>
      </c>
      <c r="M32" s="12"/>
      <c r="N32" s="9" t="n">
        <v>42278</v>
      </c>
      <c r="O32" s="13" t="s">
        <v>26</v>
      </c>
      <c r="P32" s="13" t="s">
        <v>27</v>
      </c>
      <c r="Q32" s="13" t="str">
        <f aca="false">VLOOKUP(O32,MacroProcessos!$C$2:$E$7,3,0)</f>
        <v>Finalístico</v>
      </c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</row>
    <row r="33" customFormat="false" ht="42.75" hidden="false" customHeight="false" outlineLevel="0" collapsed="false">
      <c r="A33" s="5" t="n">
        <v>32</v>
      </c>
      <c r="B33" s="21" t="s">
        <v>94</v>
      </c>
      <c r="C33" s="22"/>
      <c r="D33" s="22" t="s">
        <v>95</v>
      </c>
      <c r="E33" s="22"/>
      <c r="F33" s="10" t="s">
        <v>31</v>
      </c>
      <c r="G33" s="10"/>
      <c r="H33" s="23"/>
      <c r="I33" s="8" t="s">
        <v>32</v>
      </c>
      <c r="J33" s="10"/>
      <c r="K33" s="22"/>
      <c r="L33" s="24"/>
      <c r="M33" s="12"/>
      <c r="N33" s="23"/>
      <c r="O33" s="13" t="s">
        <v>26</v>
      </c>
      <c r="P33" s="13" t="s">
        <v>35</v>
      </c>
      <c r="Q33" s="13" t="str">
        <f aca="false">VLOOKUP(O33,MacroProcessos!$C$2:$E$7,3,0)</f>
        <v>Finalístico</v>
      </c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</row>
    <row r="34" customFormat="false" ht="28.5" hidden="false" customHeight="false" outlineLevel="0" collapsed="false">
      <c r="A34" s="5" t="n">
        <v>33</v>
      </c>
      <c r="B34" s="6" t="s">
        <v>96</v>
      </c>
      <c r="C34" s="7"/>
      <c r="D34" s="7" t="s">
        <v>95</v>
      </c>
      <c r="E34" s="7"/>
      <c r="F34" s="8" t="s">
        <v>31</v>
      </c>
      <c r="G34" s="8"/>
      <c r="H34" s="9"/>
      <c r="I34" s="8" t="s">
        <v>32</v>
      </c>
      <c r="J34" s="10"/>
      <c r="K34" s="7"/>
      <c r="L34" s="11"/>
      <c r="M34" s="12"/>
      <c r="N34" s="9"/>
      <c r="O34" s="13" t="s">
        <v>46</v>
      </c>
      <c r="P34" s="13" t="s">
        <v>80</v>
      </c>
      <c r="Q34" s="13" t="str">
        <f aca="false">VLOOKUP(O34,MacroProcessos!$C$2:$E$7,3,0)</f>
        <v>Finalístico</v>
      </c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</row>
    <row r="35" customFormat="false" ht="15" hidden="false" customHeight="false" outlineLevel="0" collapsed="false">
      <c r="A35" s="5" t="n">
        <v>34</v>
      </c>
      <c r="B35" s="6" t="s">
        <v>97</v>
      </c>
      <c r="C35" s="7" t="s">
        <v>98</v>
      </c>
      <c r="D35" s="7" t="s">
        <v>19</v>
      </c>
      <c r="E35" s="7" t="s">
        <v>20</v>
      </c>
      <c r="F35" s="8" t="s">
        <v>91</v>
      </c>
      <c r="G35" s="8"/>
      <c r="H35" s="9"/>
      <c r="I35" s="8" t="s">
        <v>32</v>
      </c>
      <c r="J35" s="10"/>
      <c r="K35" s="7"/>
      <c r="L35" s="11"/>
      <c r="M35" s="12"/>
      <c r="N35" s="9" t="n">
        <v>42278</v>
      </c>
      <c r="O35" s="13"/>
      <c r="P35" s="13"/>
      <c r="Q35" s="13" t="e">
        <f aca="false">VLOOKUP(O35,MacroProcessos!$C$2:$E$7,3,0)</f>
        <v>#N/A</v>
      </c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</row>
    <row r="36" customFormat="false" ht="179.1" hidden="false" customHeight="false" outlineLevel="0" collapsed="false">
      <c r="A36" s="5" t="n">
        <v>35</v>
      </c>
      <c r="B36" s="6" t="s">
        <v>99</v>
      </c>
      <c r="C36" s="7"/>
      <c r="D36" s="7" t="s">
        <v>19</v>
      </c>
      <c r="E36" s="7" t="s">
        <v>100</v>
      </c>
      <c r="F36" s="8" t="s">
        <v>21</v>
      </c>
      <c r="G36" s="8" t="s">
        <v>22</v>
      </c>
      <c r="H36" s="9" t="n">
        <v>42339</v>
      </c>
      <c r="I36" s="8" t="s">
        <v>23</v>
      </c>
      <c r="J36" s="10" t="s">
        <v>38</v>
      </c>
      <c r="K36" s="7" t="s">
        <v>101</v>
      </c>
      <c r="L36" s="11" t="s">
        <v>102</v>
      </c>
      <c r="M36" s="12"/>
      <c r="N36" s="9" t="n">
        <v>42339</v>
      </c>
      <c r="O36" s="13" t="s">
        <v>26</v>
      </c>
      <c r="P36" s="13" t="s">
        <v>27</v>
      </c>
      <c r="Q36" s="13" t="str">
        <f aca="false">VLOOKUP(O36,MacroProcessos!$C$2:$E$7,3,0)</f>
        <v>Finalístico</v>
      </c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</row>
    <row r="37" customFormat="false" ht="90.25" hidden="false" customHeight="false" outlineLevel="0" collapsed="false">
      <c r="A37" s="5" t="n">
        <v>36</v>
      </c>
      <c r="B37" s="6" t="s">
        <v>103</v>
      </c>
      <c r="C37" s="7"/>
      <c r="D37" s="7" t="s">
        <v>19</v>
      </c>
      <c r="E37" s="7" t="s">
        <v>20</v>
      </c>
      <c r="F37" s="8" t="s">
        <v>21</v>
      </c>
      <c r="G37" s="8" t="s">
        <v>22</v>
      </c>
      <c r="H37" s="9" t="n">
        <v>42339</v>
      </c>
      <c r="I37" s="8" t="s">
        <v>23</v>
      </c>
      <c r="J37" s="10"/>
      <c r="K37" s="7" t="s">
        <v>104</v>
      </c>
      <c r="L37" s="11" t="s">
        <v>105</v>
      </c>
      <c r="M37" s="12"/>
      <c r="N37" s="9" t="n">
        <v>42339</v>
      </c>
      <c r="O37" s="13" t="s">
        <v>26</v>
      </c>
      <c r="P37" s="13" t="s">
        <v>27</v>
      </c>
      <c r="Q37" s="13" t="str">
        <f aca="false">VLOOKUP(O37,MacroProcessos!$C$2:$E$7,3,0)</f>
        <v>Finalístico</v>
      </c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</row>
    <row r="38" customFormat="false" ht="141" hidden="false" customHeight="false" outlineLevel="0" collapsed="false">
      <c r="A38" s="5" t="n">
        <v>37</v>
      </c>
      <c r="B38" s="6" t="s">
        <v>106</v>
      </c>
      <c r="C38" s="7" t="s">
        <v>107</v>
      </c>
      <c r="D38" s="7" t="s">
        <v>19</v>
      </c>
      <c r="E38" s="7" t="s">
        <v>108</v>
      </c>
      <c r="F38" s="8" t="s">
        <v>21</v>
      </c>
      <c r="G38" s="8" t="s">
        <v>22</v>
      </c>
      <c r="H38" s="9" t="n">
        <v>42339</v>
      </c>
      <c r="I38" s="8" t="s">
        <v>23</v>
      </c>
      <c r="J38" s="10" t="s">
        <v>38</v>
      </c>
      <c r="K38" s="7" t="s">
        <v>109</v>
      </c>
      <c r="L38" s="11" t="s">
        <v>110</v>
      </c>
      <c r="M38" s="12"/>
      <c r="N38" s="9" t="n">
        <v>42339</v>
      </c>
      <c r="O38" s="13" t="s">
        <v>26</v>
      </c>
      <c r="P38" s="13" t="s">
        <v>27</v>
      </c>
      <c r="Q38" s="13" t="str">
        <f aca="false">VLOOKUP(O38,MacroProcessos!$C$2:$E$7,3,0)</f>
        <v>Finalístico</v>
      </c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</row>
    <row r="39" customFormat="false" ht="255.2" hidden="false" customHeight="false" outlineLevel="0" collapsed="false">
      <c r="A39" s="5" t="n">
        <v>38</v>
      </c>
      <c r="B39" s="6" t="s">
        <v>111</v>
      </c>
      <c r="C39" s="7" t="s">
        <v>112</v>
      </c>
      <c r="D39" s="7" t="s">
        <v>19</v>
      </c>
      <c r="E39" s="7" t="s">
        <v>113</v>
      </c>
      <c r="F39" s="8" t="s">
        <v>21</v>
      </c>
      <c r="G39" s="8" t="s">
        <v>22</v>
      </c>
      <c r="H39" s="9" t="n">
        <v>42339</v>
      </c>
      <c r="I39" s="8" t="s">
        <v>23</v>
      </c>
      <c r="J39" s="10" t="s">
        <v>38</v>
      </c>
      <c r="K39" s="7" t="s">
        <v>114</v>
      </c>
      <c r="L39" s="11" t="s">
        <v>115</v>
      </c>
      <c r="M39" s="12"/>
      <c r="N39" s="9" t="n">
        <v>42339</v>
      </c>
      <c r="O39" s="13" t="s">
        <v>26</v>
      </c>
      <c r="P39" s="13" t="s">
        <v>27</v>
      </c>
      <c r="Q39" s="13" t="str">
        <f aca="false">VLOOKUP(O39,MacroProcessos!$C$2:$E$7,3,0)</f>
        <v>Finalístico</v>
      </c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</row>
    <row r="40" customFormat="false" ht="28.5" hidden="false" customHeight="false" outlineLevel="0" collapsed="false">
      <c r="A40" s="5" t="n">
        <v>39</v>
      </c>
      <c r="B40" s="6" t="s">
        <v>116</v>
      </c>
      <c r="C40" s="7"/>
      <c r="D40" s="7" t="s">
        <v>19</v>
      </c>
      <c r="E40" s="7" t="s">
        <v>62</v>
      </c>
      <c r="F40" s="8" t="s">
        <v>91</v>
      </c>
      <c r="G40" s="8"/>
      <c r="H40" s="9"/>
      <c r="I40" s="8" t="s">
        <v>32</v>
      </c>
      <c r="J40" s="10"/>
      <c r="K40" s="7"/>
      <c r="L40" s="11"/>
      <c r="M40" s="12"/>
      <c r="N40" s="9"/>
      <c r="O40" s="13"/>
      <c r="P40" s="13"/>
      <c r="Q40" s="13" t="e">
        <f aca="false">VLOOKUP(O40,MacroProcessos!$C$2:$E$7,3,0)</f>
        <v>#N/A</v>
      </c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</row>
    <row r="41" customFormat="false" ht="15" hidden="false" customHeight="false" outlineLevel="0" collapsed="false">
      <c r="A41" s="5" t="n">
        <v>40</v>
      </c>
      <c r="B41" s="6" t="s">
        <v>117</v>
      </c>
      <c r="C41" s="7" t="s">
        <v>118</v>
      </c>
      <c r="D41" s="7" t="s">
        <v>19</v>
      </c>
      <c r="E41" s="7" t="s">
        <v>62</v>
      </c>
      <c r="F41" s="8" t="s">
        <v>91</v>
      </c>
      <c r="G41" s="8"/>
      <c r="H41" s="9"/>
      <c r="I41" s="8" t="s">
        <v>32</v>
      </c>
      <c r="J41" s="10"/>
      <c r="K41" s="7"/>
      <c r="L41" s="11"/>
      <c r="M41" s="12"/>
      <c r="N41" s="9"/>
      <c r="O41" s="13"/>
      <c r="P41" s="13"/>
      <c r="Q41" s="13" t="e">
        <f aca="false">VLOOKUP(O41,MacroProcessos!$C$2:$E$7,3,0)</f>
        <v>#N/A</v>
      </c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</row>
    <row r="42" customFormat="false" ht="77.6" hidden="false" customHeight="false" outlineLevel="0" collapsed="false">
      <c r="A42" s="5" t="n">
        <v>41</v>
      </c>
      <c r="B42" s="6" t="s">
        <v>119</v>
      </c>
      <c r="C42" s="7"/>
      <c r="D42" s="7" t="s">
        <v>19</v>
      </c>
      <c r="E42" s="7" t="s">
        <v>20</v>
      </c>
      <c r="F42" s="8" t="s">
        <v>31</v>
      </c>
      <c r="G42" s="8"/>
      <c r="H42" s="9"/>
      <c r="I42" s="8" t="s">
        <v>32</v>
      </c>
      <c r="J42" s="10"/>
      <c r="K42" s="7"/>
      <c r="L42" s="11"/>
      <c r="M42" s="12"/>
      <c r="N42" s="9" t="n">
        <v>42278</v>
      </c>
      <c r="O42" s="13" t="s">
        <v>26</v>
      </c>
      <c r="P42" s="13" t="s">
        <v>27</v>
      </c>
      <c r="Q42" s="13" t="str">
        <f aca="false">VLOOKUP(O42,MacroProcessos!$C$2:$E$7,3,0)</f>
        <v>Finalístico</v>
      </c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</row>
    <row r="43" customFormat="false" ht="114" hidden="false" customHeight="false" outlineLevel="0" collapsed="false">
      <c r="A43" s="5" t="n">
        <v>42</v>
      </c>
      <c r="B43" s="6" t="s">
        <v>120</v>
      </c>
      <c r="C43" s="7"/>
      <c r="D43" s="7" t="s">
        <v>19</v>
      </c>
      <c r="E43" s="7" t="s">
        <v>20</v>
      </c>
      <c r="F43" s="7" t="s">
        <v>21</v>
      </c>
      <c r="G43" s="8" t="s">
        <v>22</v>
      </c>
      <c r="H43" s="9" t="n">
        <v>42339</v>
      </c>
      <c r="I43" s="8" t="s">
        <v>23</v>
      </c>
      <c r="J43" s="10"/>
      <c r="K43" s="7" t="s">
        <v>121</v>
      </c>
      <c r="L43" s="11" t="s">
        <v>122</v>
      </c>
      <c r="M43" s="12"/>
      <c r="N43" s="9" t="n">
        <v>42339</v>
      </c>
      <c r="O43" s="13" t="s">
        <v>26</v>
      </c>
      <c r="P43" s="13" t="s">
        <v>123</v>
      </c>
      <c r="Q43" s="13" t="str">
        <f aca="false">VLOOKUP(O43,MacroProcessos!$C$2:$E$7,3,0)</f>
        <v>Finalístico</v>
      </c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</row>
    <row r="44" customFormat="false" ht="28.5" hidden="false" customHeight="false" outlineLevel="0" collapsed="false">
      <c r="A44" s="5" t="n">
        <v>43</v>
      </c>
      <c r="B44" s="6" t="s">
        <v>124</v>
      </c>
      <c r="C44" s="7"/>
      <c r="D44" s="7" t="s">
        <v>19</v>
      </c>
      <c r="E44" s="7" t="s">
        <v>20</v>
      </c>
      <c r="F44" s="8" t="s">
        <v>91</v>
      </c>
      <c r="G44" s="8"/>
      <c r="H44" s="9"/>
      <c r="I44" s="8" t="s">
        <v>32</v>
      </c>
      <c r="J44" s="10"/>
      <c r="K44" s="7"/>
      <c r="L44" s="11"/>
      <c r="M44" s="12"/>
      <c r="N44" s="9" t="n">
        <v>42278</v>
      </c>
      <c r="O44" s="13"/>
      <c r="P44" s="13"/>
      <c r="Q44" s="13" t="e">
        <f aca="false">VLOOKUP(O44,MacroProcessos!$C$2:$E$7,3,0)</f>
        <v>#N/A</v>
      </c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</row>
    <row r="45" customFormat="false" ht="255.2" hidden="false" customHeight="false" outlineLevel="0" collapsed="false">
      <c r="A45" s="5" t="n">
        <v>44</v>
      </c>
      <c r="B45" s="6" t="s">
        <v>125</v>
      </c>
      <c r="C45" s="7"/>
      <c r="D45" s="7" t="s">
        <v>19</v>
      </c>
      <c r="E45" s="7" t="s">
        <v>20</v>
      </c>
      <c r="F45" s="8" t="s">
        <v>21</v>
      </c>
      <c r="G45" s="8" t="s">
        <v>22</v>
      </c>
      <c r="H45" s="9" t="n">
        <v>42339</v>
      </c>
      <c r="I45" s="8" t="s">
        <v>23</v>
      </c>
      <c r="J45" s="10"/>
      <c r="K45" s="7" t="s">
        <v>126</v>
      </c>
      <c r="L45" s="11" t="s">
        <v>127</v>
      </c>
      <c r="M45" s="12"/>
      <c r="N45" s="9" t="n">
        <v>42339</v>
      </c>
      <c r="O45" s="13" t="s">
        <v>26</v>
      </c>
      <c r="P45" s="13" t="s">
        <v>27</v>
      </c>
      <c r="Q45" s="13" t="str">
        <f aca="false">VLOOKUP(O45,MacroProcessos!$C$2:$E$7,3,0)</f>
        <v>Finalístico</v>
      </c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</row>
    <row r="46" customFormat="false" ht="77.6" hidden="false" customHeight="false" outlineLevel="0" collapsed="false">
      <c r="A46" s="5" t="n">
        <v>45</v>
      </c>
      <c r="B46" s="6" t="s">
        <v>128</v>
      </c>
      <c r="C46" s="7"/>
      <c r="D46" s="7" t="s">
        <v>19</v>
      </c>
      <c r="E46" s="7" t="s">
        <v>129</v>
      </c>
      <c r="F46" s="8" t="s">
        <v>31</v>
      </c>
      <c r="G46" s="8"/>
      <c r="H46" s="9"/>
      <c r="I46" s="8" t="s">
        <v>32</v>
      </c>
      <c r="J46" s="10"/>
      <c r="K46" s="7"/>
      <c r="L46" s="11"/>
      <c r="M46" s="12"/>
      <c r="N46" s="9"/>
      <c r="O46" s="13" t="s">
        <v>26</v>
      </c>
      <c r="P46" s="13" t="s">
        <v>27</v>
      </c>
      <c r="Q46" s="13" t="str">
        <f aca="false">VLOOKUP(O46,MacroProcessos!$C$2:$E$7,3,0)</f>
        <v>Finalístico</v>
      </c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</row>
    <row r="47" customFormat="false" ht="166.4" hidden="false" customHeight="false" outlineLevel="0" collapsed="false">
      <c r="A47" s="5" t="n">
        <v>46</v>
      </c>
      <c r="B47" s="6" t="s">
        <v>130</v>
      </c>
      <c r="C47" s="7"/>
      <c r="D47" s="7" t="s">
        <v>19</v>
      </c>
      <c r="E47" s="7" t="s">
        <v>129</v>
      </c>
      <c r="F47" s="8" t="s">
        <v>21</v>
      </c>
      <c r="G47" s="8" t="s">
        <v>22</v>
      </c>
      <c r="H47" s="9" t="n">
        <v>42339</v>
      </c>
      <c r="I47" s="8" t="s">
        <v>23</v>
      </c>
      <c r="J47" s="10" t="s">
        <v>38</v>
      </c>
      <c r="K47" s="7" t="s">
        <v>131</v>
      </c>
      <c r="L47" s="11" t="s">
        <v>132</v>
      </c>
      <c r="M47" s="12"/>
      <c r="N47" s="9" t="n">
        <v>42339</v>
      </c>
      <c r="O47" s="13" t="s">
        <v>26</v>
      </c>
      <c r="P47" s="13" t="s">
        <v>27</v>
      </c>
      <c r="Q47" s="13" t="str">
        <f aca="false">VLOOKUP(O47,MacroProcessos!$C$2:$E$7,3,0)</f>
        <v>Finalístico</v>
      </c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</row>
    <row r="48" customFormat="false" ht="77.6" hidden="false" customHeight="false" outlineLevel="0" collapsed="false">
      <c r="A48" s="5" t="n">
        <v>47</v>
      </c>
      <c r="B48" s="6" t="s">
        <v>133</v>
      </c>
      <c r="C48" s="7"/>
      <c r="D48" s="7" t="s">
        <v>19</v>
      </c>
      <c r="E48" s="7" t="s">
        <v>20</v>
      </c>
      <c r="F48" s="8" t="s">
        <v>31</v>
      </c>
      <c r="G48" s="8"/>
      <c r="H48" s="9"/>
      <c r="I48" s="8" t="s">
        <v>32</v>
      </c>
      <c r="J48" s="10"/>
      <c r="K48" s="7"/>
      <c r="L48" s="11"/>
      <c r="M48" s="12"/>
      <c r="N48" s="9" t="n">
        <v>42278</v>
      </c>
      <c r="O48" s="13" t="s">
        <v>26</v>
      </c>
      <c r="P48" s="13" t="s">
        <v>27</v>
      </c>
      <c r="Q48" s="13" t="str">
        <f aca="false">VLOOKUP(O48,MacroProcessos!$C$2:$E$7,3,0)</f>
        <v>Finalístico</v>
      </c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</row>
    <row r="49" customFormat="false" ht="15" hidden="false" customHeight="false" outlineLevel="0" collapsed="false">
      <c r="A49" s="5" t="n">
        <v>48</v>
      </c>
      <c r="B49" s="6" t="s">
        <v>134</v>
      </c>
      <c r="C49" s="7"/>
      <c r="D49" s="7" t="s">
        <v>19</v>
      </c>
      <c r="E49" s="7" t="s">
        <v>129</v>
      </c>
      <c r="F49" s="8" t="s">
        <v>91</v>
      </c>
      <c r="G49" s="8"/>
      <c r="H49" s="9"/>
      <c r="I49" s="8" t="s">
        <v>32</v>
      </c>
      <c r="J49" s="10"/>
      <c r="K49" s="7"/>
      <c r="L49" s="11"/>
      <c r="M49" s="12"/>
      <c r="N49" s="9"/>
      <c r="O49" s="13"/>
      <c r="P49" s="13"/>
      <c r="Q49" s="13" t="e">
        <f aca="false">VLOOKUP(O49,MacroProcessos!$C$2:$E$7,3,0)</f>
        <v>#N/A</v>
      </c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</row>
    <row r="50" customFormat="false" ht="15" hidden="false" customHeight="false" outlineLevel="0" collapsed="false">
      <c r="A50" s="5" t="n">
        <v>49</v>
      </c>
      <c r="B50" s="6" t="s">
        <v>135</v>
      </c>
      <c r="C50" s="7"/>
      <c r="D50" s="7" t="s">
        <v>19</v>
      </c>
      <c r="E50" s="7" t="s">
        <v>108</v>
      </c>
      <c r="F50" s="8" t="s">
        <v>91</v>
      </c>
      <c r="G50" s="8"/>
      <c r="H50" s="9"/>
      <c r="I50" s="8" t="s">
        <v>32</v>
      </c>
      <c r="J50" s="10"/>
      <c r="K50" s="7"/>
      <c r="L50" s="11"/>
      <c r="M50" s="12"/>
      <c r="N50" s="9"/>
      <c r="O50" s="13"/>
      <c r="P50" s="13"/>
      <c r="Q50" s="13" t="e">
        <f aca="false">VLOOKUP(O50,MacroProcessos!$C$2:$E$7,3,0)</f>
        <v>#N/A</v>
      </c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</row>
    <row r="51" customFormat="false" ht="77.6" hidden="false" customHeight="false" outlineLevel="0" collapsed="false">
      <c r="A51" s="5" t="n">
        <v>50</v>
      </c>
      <c r="B51" s="6" t="s">
        <v>136</v>
      </c>
      <c r="C51" s="7"/>
      <c r="D51" s="7" t="s">
        <v>19</v>
      </c>
      <c r="E51" s="7" t="s">
        <v>108</v>
      </c>
      <c r="F51" s="8" t="s">
        <v>31</v>
      </c>
      <c r="G51" s="8"/>
      <c r="H51" s="9"/>
      <c r="I51" s="8" t="s">
        <v>32</v>
      </c>
      <c r="J51" s="10"/>
      <c r="K51" s="7"/>
      <c r="L51" s="11"/>
      <c r="M51" s="12"/>
      <c r="N51" s="9"/>
      <c r="O51" s="13" t="s">
        <v>26</v>
      </c>
      <c r="P51" s="13" t="s">
        <v>27</v>
      </c>
      <c r="Q51" s="13" t="str">
        <f aca="false">VLOOKUP(O51,MacroProcessos!$C$2:$E$7,3,0)</f>
        <v>Finalístico</v>
      </c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</row>
    <row r="52" customFormat="false" ht="77.6" hidden="false" customHeight="false" outlineLevel="0" collapsed="false">
      <c r="A52" s="5" t="n">
        <v>51</v>
      </c>
      <c r="B52" s="6" t="s">
        <v>137</v>
      </c>
      <c r="C52" s="7"/>
      <c r="D52" s="7" t="s">
        <v>19</v>
      </c>
      <c r="E52" s="7" t="s">
        <v>108</v>
      </c>
      <c r="F52" s="8" t="s">
        <v>31</v>
      </c>
      <c r="G52" s="8"/>
      <c r="H52" s="9"/>
      <c r="I52" s="8" t="s">
        <v>32</v>
      </c>
      <c r="J52" s="10"/>
      <c r="K52" s="7"/>
      <c r="L52" s="11"/>
      <c r="M52" s="12"/>
      <c r="N52" s="9"/>
      <c r="O52" s="13" t="s">
        <v>26</v>
      </c>
      <c r="P52" s="13" t="s">
        <v>27</v>
      </c>
      <c r="Q52" s="13" t="str">
        <f aca="false">VLOOKUP(O52,MacroProcessos!$C$2:$E$7,3,0)</f>
        <v>Finalístico</v>
      </c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</row>
    <row r="53" customFormat="false" ht="77.6" hidden="false" customHeight="false" outlineLevel="0" collapsed="false">
      <c r="A53" s="5" t="n">
        <v>52</v>
      </c>
      <c r="B53" s="6" t="s">
        <v>138</v>
      </c>
      <c r="C53" s="7"/>
      <c r="D53" s="7" t="s">
        <v>19</v>
      </c>
      <c r="E53" s="7" t="s">
        <v>108</v>
      </c>
      <c r="F53" s="8" t="s">
        <v>31</v>
      </c>
      <c r="G53" s="8"/>
      <c r="H53" s="9"/>
      <c r="I53" s="8" t="s">
        <v>32</v>
      </c>
      <c r="J53" s="10"/>
      <c r="K53" s="7"/>
      <c r="L53" s="11"/>
      <c r="M53" s="12"/>
      <c r="N53" s="9"/>
      <c r="O53" s="13" t="s">
        <v>26</v>
      </c>
      <c r="P53" s="13" t="s">
        <v>27</v>
      </c>
      <c r="Q53" s="13" t="str">
        <f aca="false">VLOOKUP(O53,MacroProcessos!$C$2:$E$7,3,0)</f>
        <v>Finalístico</v>
      </c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</row>
    <row r="54" customFormat="false" ht="85.5" hidden="false" customHeight="false" outlineLevel="0" collapsed="false">
      <c r="A54" s="5" t="n">
        <v>53</v>
      </c>
      <c r="B54" s="6" t="s">
        <v>139</v>
      </c>
      <c r="C54" s="7" t="s">
        <v>140</v>
      </c>
      <c r="D54" s="7" t="s">
        <v>141</v>
      </c>
      <c r="E54" s="7"/>
      <c r="F54" s="8" t="s">
        <v>21</v>
      </c>
      <c r="G54" s="8" t="s">
        <v>22</v>
      </c>
      <c r="H54" s="9" t="n">
        <v>42339</v>
      </c>
      <c r="I54" s="8" t="s">
        <v>23</v>
      </c>
      <c r="J54" s="10" t="s">
        <v>38</v>
      </c>
      <c r="K54" s="7" t="s">
        <v>142</v>
      </c>
      <c r="L54" s="11" t="s">
        <v>143</v>
      </c>
      <c r="M54" s="7" t="s">
        <v>144</v>
      </c>
      <c r="N54" s="9" t="n">
        <v>42370</v>
      </c>
      <c r="O54" s="13" t="s">
        <v>46</v>
      </c>
      <c r="P54" s="13" t="s">
        <v>145</v>
      </c>
      <c r="Q54" s="13" t="str">
        <f aca="false">VLOOKUP(O54,MacroProcessos!$C$2:$E$7,3,0)</f>
        <v>Finalístico</v>
      </c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</row>
    <row r="55" customFormat="false" ht="28.5" hidden="false" customHeight="false" outlineLevel="0" collapsed="false">
      <c r="A55" s="5" t="n">
        <v>54</v>
      </c>
      <c r="B55" s="6" t="s">
        <v>146</v>
      </c>
      <c r="C55" s="7"/>
      <c r="D55" s="7" t="s">
        <v>141</v>
      </c>
      <c r="E55" s="7"/>
      <c r="F55" s="7" t="s">
        <v>91</v>
      </c>
      <c r="G55" s="8" t="s">
        <v>22</v>
      </c>
      <c r="H55" s="9" t="n">
        <v>41061</v>
      </c>
      <c r="I55" s="8" t="s">
        <v>32</v>
      </c>
      <c r="J55" s="10"/>
      <c r="K55" s="7" t="s">
        <v>147</v>
      </c>
      <c r="L55" s="11" t="s">
        <v>148</v>
      </c>
      <c r="M55" s="12"/>
      <c r="N55" s="9"/>
      <c r="O55" s="13"/>
      <c r="P55" s="13"/>
      <c r="Q55" s="13" t="e">
        <f aca="false">VLOOKUP(O55,MacroProcessos!$C$2:$E$7,3,0)</f>
        <v>#N/A</v>
      </c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</row>
    <row r="56" customFormat="false" ht="77.6" hidden="false" customHeight="false" outlineLevel="0" collapsed="false">
      <c r="A56" s="5" t="n">
        <v>55</v>
      </c>
      <c r="B56" s="6" t="s">
        <v>149</v>
      </c>
      <c r="C56" s="7" t="n">
        <f aca="false">A57</f>
        <v>56</v>
      </c>
      <c r="D56" s="7" t="s">
        <v>19</v>
      </c>
      <c r="E56" s="7" t="s">
        <v>113</v>
      </c>
      <c r="F56" s="8" t="s">
        <v>31</v>
      </c>
      <c r="G56" s="8"/>
      <c r="H56" s="9"/>
      <c r="I56" s="8" t="s">
        <v>32</v>
      </c>
      <c r="J56" s="10"/>
      <c r="K56" s="7"/>
      <c r="L56" s="11"/>
      <c r="M56" s="12"/>
      <c r="N56" s="9"/>
      <c r="O56" s="13" t="s">
        <v>26</v>
      </c>
      <c r="P56" s="13" t="s">
        <v>27</v>
      </c>
      <c r="Q56" s="13" t="str">
        <f aca="false">VLOOKUP(O56,MacroProcessos!$C$2:$E$7,3,0)</f>
        <v>Finalístico</v>
      </c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</row>
    <row r="57" customFormat="false" ht="191.75" hidden="false" customHeight="false" outlineLevel="0" collapsed="false">
      <c r="A57" s="5" t="n">
        <v>56</v>
      </c>
      <c r="B57" s="6" t="s">
        <v>150</v>
      </c>
      <c r="C57" s="7" t="s">
        <v>151</v>
      </c>
      <c r="D57" s="7" t="s">
        <v>19</v>
      </c>
      <c r="E57" s="7" t="s">
        <v>89</v>
      </c>
      <c r="F57" s="8" t="s">
        <v>21</v>
      </c>
      <c r="G57" s="8" t="s">
        <v>22</v>
      </c>
      <c r="H57" s="9" t="n">
        <v>42339</v>
      </c>
      <c r="I57" s="8" t="s">
        <v>23</v>
      </c>
      <c r="J57" s="10"/>
      <c r="K57" s="7" t="s">
        <v>152</v>
      </c>
      <c r="L57" s="11" t="s">
        <v>153</v>
      </c>
      <c r="M57" s="12"/>
      <c r="N57" s="9" t="n">
        <v>42339</v>
      </c>
      <c r="O57" s="13" t="s">
        <v>26</v>
      </c>
      <c r="P57" s="13" t="s">
        <v>27</v>
      </c>
      <c r="Q57" s="13" t="str">
        <f aca="false">VLOOKUP(O57,MacroProcessos!$C$2:$E$7,3,0)</f>
        <v>Finalístico</v>
      </c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</row>
    <row r="58" customFormat="false" ht="28.5" hidden="false" customHeight="false" outlineLevel="0" collapsed="false">
      <c r="A58" s="5" t="n">
        <v>57</v>
      </c>
      <c r="B58" s="6" t="s">
        <v>154</v>
      </c>
      <c r="C58" s="7"/>
      <c r="D58" s="7" t="s">
        <v>155</v>
      </c>
      <c r="E58" s="7" t="s">
        <v>156</v>
      </c>
      <c r="F58" s="8" t="s">
        <v>91</v>
      </c>
      <c r="G58" s="8" t="s">
        <v>22</v>
      </c>
      <c r="H58" s="9" t="n">
        <v>41944</v>
      </c>
      <c r="I58" s="8" t="s">
        <v>32</v>
      </c>
      <c r="J58" s="10" t="s">
        <v>75</v>
      </c>
      <c r="K58" s="7" t="s">
        <v>157</v>
      </c>
      <c r="L58" s="11" t="s">
        <v>158</v>
      </c>
      <c r="M58" s="12"/>
      <c r="N58" s="9" t="n">
        <v>42278</v>
      </c>
      <c r="O58" s="13"/>
      <c r="P58" s="13"/>
      <c r="Q58" s="13" t="e">
        <f aca="false">VLOOKUP(O58,MacroProcessos!$C$2:$E$7,3,0)</f>
        <v>#N/A</v>
      </c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</row>
    <row r="59" customFormat="false" ht="28.5" hidden="false" customHeight="false" outlineLevel="0" collapsed="false">
      <c r="A59" s="5" t="n">
        <v>58</v>
      </c>
      <c r="B59" s="6" t="s">
        <v>159</v>
      </c>
      <c r="C59" s="7"/>
      <c r="D59" s="7" t="s">
        <v>155</v>
      </c>
      <c r="E59" s="7" t="s">
        <v>156</v>
      </c>
      <c r="F59" s="7" t="s">
        <v>160</v>
      </c>
      <c r="G59" s="8" t="s">
        <v>22</v>
      </c>
      <c r="H59" s="9" t="n">
        <v>41030</v>
      </c>
      <c r="I59" s="8" t="s">
        <v>32</v>
      </c>
      <c r="J59" s="10" t="s">
        <v>75</v>
      </c>
      <c r="K59" s="7" t="s">
        <v>161</v>
      </c>
      <c r="L59" s="11" t="s">
        <v>162</v>
      </c>
      <c r="M59" s="12"/>
      <c r="N59" s="9" t="n">
        <v>42278</v>
      </c>
      <c r="O59" s="13" t="s">
        <v>163</v>
      </c>
      <c r="P59" s="13" t="s">
        <v>164</v>
      </c>
      <c r="Q59" s="13" t="str">
        <f aca="false">VLOOKUP(O59,MacroProcessos!$C$2:$E$7,3,0)</f>
        <v>Gerencial</v>
      </c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</row>
    <row r="60" customFormat="false" ht="28.5" hidden="false" customHeight="false" outlineLevel="0" collapsed="false">
      <c r="A60" s="5" t="n">
        <v>59</v>
      </c>
      <c r="B60" s="6" t="s">
        <v>165</v>
      </c>
      <c r="C60" s="7"/>
      <c r="D60" s="7" t="s">
        <v>155</v>
      </c>
      <c r="E60" s="7" t="s">
        <v>156</v>
      </c>
      <c r="F60" s="8" t="s">
        <v>91</v>
      </c>
      <c r="G60" s="8" t="s">
        <v>22</v>
      </c>
      <c r="H60" s="9" t="n">
        <v>40909</v>
      </c>
      <c r="I60" s="8" t="s">
        <v>32</v>
      </c>
      <c r="J60" s="10" t="s">
        <v>75</v>
      </c>
      <c r="K60" s="7" t="s">
        <v>166</v>
      </c>
      <c r="L60" s="11" t="s">
        <v>167</v>
      </c>
      <c r="M60" s="12"/>
      <c r="N60" s="9" t="n">
        <v>42278</v>
      </c>
      <c r="O60" s="13"/>
      <c r="P60" s="13"/>
      <c r="Q60" s="13" t="e">
        <f aca="false">VLOOKUP(O60,MacroProcessos!$C$2:$E$7,3,0)</f>
        <v>#N/A</v>
      </c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</row>
    <row r="61" customFormat="false" ht="71.25" hidden="false" customHeight="false" outlineLevel="0" collapsed="false">
      <c r="A61" s="5" t="n">
        <v>60</v>
      </c>
      <c r="B61" s="6" t="s">
        <v>168</v>
      </c>
      <c r="C61" s="7"/>
      <c r="D61" s="7" t="s">
        <v>155</v>
      </c>
      <c r="E61" s="7" t="s">
        <v>156</v>
      </c>
      <c r="F61" s="7" t="s">
        <v>160</v>
      </c>
      <c r="G61" s="8" t="s">
        <v>22</v>
      </c>
      <c r="H61" s="9" t="n">
        <v>41944</v>
      </c>
      <c r="I61" s="8" t="s">
        <v>32</v>
      </c>
      <c r="J61" s="10" t="s">
        <v>75</v>
      </c>
      <c r="K61" s="7" t="s">
        <v>169</v>
      </c>
      <c r="L61" s="11" t="s">
        <v>170</v>
      </c>
      <c r="M61" s="12"/>
      <c r="N61" s="9" t="n">
        <v>42278</v>
      </c>
      <c r="O61" s="13" t="s">
        <v>171</v>
      </c>
      <c r="P61" s="13" t="s">
        <v>172</v>
      </c>
      <c r="Q61" s="13" t="str">
        <f aca="false">VLOOKUP(O61,MacroProcessos!$C$2:$E$7,3,0)</f>
        <v>Gerencial</v>
      </c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</row>
    <row r="62" customFormat="false" ht="28.5" hidden="false" customHeight="false" outlineLevel="0" collapsed="false">
      <c r="A62" s="5" t="n">
        <v>61</v>
      </c>
      <c r="B62" s="6" t="s">
        <v>173</v>
      </c>
      <c r="C62" s="7"/>
      <c r="D62" s="7" t="s">
        <v>155</v>
      </c>
      <c r="E62" s="7" t="s">
        <v>156</v>
      </c>
      <c r="F62" s="7" t="s">
        <v>160</v>
      </c>
      <c r="G62" s="8" t="s">
        <v>22</v>
      </c>
      <c r="H62" s="9" t="n">
        <v>41944</v>
      </c>
      <c r="I62" s="8" t="s">
        <v>32</v>
      </c>
      <c r="J62" s="10" t="s">
        <v>38</v>
      </c>
      <c r="K62" s="7" t="s">
        <v>174</v>
      </c>
      <c r="L62" s="11" t="s">
        <v>175</v>
      </c>
      <c r="M62" s="12"/>
      <c r="N62" s="9" t="n">
        <v>42278</v>
      </c>
      <c r="O62" s="13" t="s">
        <v>171</v>
      </c>
      <c r="P62" s="13" t="s">
        <v>172</v>
      </c>
      <c r="Q62" s="13" t="str">
        <f aca="false">VLOOKUP(O62,MacroProcessos!$C$2:$E$7,3,0)</f>
        <v>Gerencial</v>
      </c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</row>
    <row r="63" customFormat="false" ht="28.5" hidden="false" customHeight="false" outlineLevel="0" collapsed="false">
      <c r="A63" s="5" t="n">
        <v>62</v>
      </c>
      <c r="B63" s="6" t="s">
        <v>176</v>
      </c>
      <c r="C63" s="7"/>
      <c r="D63" s="7" t="s">
        <v>155</v>
      </c>
      <c r="E63" s="7" t="s">
        <v>156</v>
      </c>
      <c r="F63" s="8" t="s">
        <v>91</v>
      </c>
      <c r="G63" s="8" t="s">
        <v>22</v>
      </c>
      <c r="H63" s="9" t="n">
        <v>40969</v>
      </c>
      <c r="I63" s="8" t="s">
        <v>32</v>
      </c>
      <c r="J63" s="10" t="s">
        <v>75</v>
      </c>
      <c r="K63" s="7" t="s">
        <v>177</v>
      </c>
      <c r="L63" s="11" t="s">
        <v>178</v>
      </c>
      <c r="M63" s="12"/>
      <c r="N63" s="9" t="n">
        <v>42278</v>
      </c>
      <c r="O63" s="13"/>
      <c r="P63" s="13"/>
      <c r="Q63" s="13" t="e">
        <f aca="false">VLOOKUP(O63,MacroProcessos!$C$2:$E$7,3,0)</f>
        <v>#N/A</v>
      </c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</row>
    <row r="64" customFormat="false" ht="28.5" hidden="false" customHeight="false" outlineLevel="0" collapsed="false">
      <c r="A64" s="5" t="n">
        <v>63</v>
      </c>
      <c r="B64" s="6" t="s">
        <v>179</v>
      </c>
      <c r="C64" s="7"/>
      <c r="D64" s="7" t="s">
        <v>155</v>
      </c>
      <c r="E64" s="7" t="s">
        <v>156</v>
      </c>
      <c r="F64" s="7" t="s">
        <v>21</v>
      </c>
      <c r="G64" s="8" t="s">
        <v>22</v>
      </c>
      <c r="H64" s="9" t="n">
        <v>41883</v>
      </c>
      <c r="I64" s="8" t="s">
        <v>23</v>
      </c>
      <c r="J64" s="10" t="s">
        <v>75</v>
      </c>
      <c r="K64" s="7" t="s">
        <v>180</v>
      </c>
      <c r="L64" s="11" t="s">
        <v>181</v>
      </c>
      <c r="M64" s="12"/>
      <c r="N64" s="9" t="n">
        <v>42278</v>
      </c>
      <c r="O64" s="13" t="s">
        <v>171</v>
      </c>
      <c r="P64" s="13" t="s">
        <v>182</v>
      </c>
      <c r="Q64" s="13" t="str">
        <f aca="false">VLOOKUP(O64,MacroProcessos!$C$2:$E$7,3,0)</f>
        <v>Gerencial</v>
      </c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</row>
    <row r="65" customFormat="false" ht="42.75" hidden="false" customHeight="false" outlineLevel="0" collapsed="false">
      <c r="A65" s="5" t="n">
        <v>64</v>
      </c>
      <c r="B65" s="6" t="s">
        <v>183</v>
      </c>
      <c r="C65" s="7"/>
      <c r="D65" s="7" t="s">
        <v>155</v>
      </c>
      <c r="E65" s="7" t="s">
        <v>156</v>
      </c>
      <c r="F65" s="8" t="s">
        <v>21</v>
      </c>
      <c r="G65" s="8" t="s">
        <v>22</v>
      </c>
      <c r="H65" s="9" t="n">
        <v>41883</v>
      </c>
      <c r="I65" s="8" t="s">
        <v>23</v>
      </c>
      <c r="J65" s="10" t="s">
        <v>38</v>
      </c>
      <c r="K65" s="7" t="s">
        <v>184</v>
      </c>
      <c r="L65" s="11" t="s">
        <v>185</v>
      </c>
      <c r="M65" s="7" t="s">
        <v>186</v>
      </c>
      <c r="N65" s="9" t="n">
        <v>42278</v>
      </c>
      <c r="O65" s="13" t="s">
        <v>163</v>
      </c>
      <c r="P65" s="13" t="s">
        <v>164</v>
      </c>
      <c r="Q65" s="13" t="str">
        <f aca="false">VLOOKUP(O65,MacroProcessos!$C$2:$E$7,3,0)</f>
        <v>Gerencial</v>
      </c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</row>
    <row r="66" customFormat="false" ht="47.25" hidden="false" customHeight="false" outlineLevel="0" collapsed="false">
      <c r="A66" s="5" t="n">
        <v>65</v>
      </c>
      <c r="B66" s="6" t="s">
        <v>187</v>
      </c>
      <c r="C66" s="7" t="s">
        <v>188</v>
      </c>
      <c r="D66" s="7" t="s">
        <v>155</v>
      </c>
      <c r="E66" s="7" t="s">
        <v>189</v>
      </c>
      <c r="F66" s="8" t="s">
        <v>37</v>
      </c>
      <c r="G66" s="8" t="s">
        <v>22</v>
      </c>
      <c r="H66" s="9" t="n">
        <v>41883</v>
      </c>
      <c r="I66" s="8" t="s">
        <v>23</v>
      </c>
      <c r="J66" s="10" t="s">
        <v>38</v>
      </c>
      <c r="K66" s="7" t="s">
        <v>190</v>
      </c>
      <c r="L66" s="11" t="s">
        <v>191</v>
      </c>
      <c r="M66" s="12"/>
      <c r="N66" s="9"/>
      <c r="O66" s="13" t="s">
        <v>171</v>
      </c>
      <c r="P66" s="13" t="s">
        <v>192</v>
      </c>
      <c r="Q66" s="13" t="str">
        <f aca="false">VLOOKUP(O66,MacroProcessos!$C$2:$E$7,3,0)</f>
        <v>Gerencial</v>
      </c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</row>
    <row r="67" customFormat="false" ht="15" hidden="false" customHeight="false" outlineLevel="0" collapsed="false">
      <c r="A67" s="5" t="n">
        <v>66</v>
      </c>
      <c r="B67" s="6" t="s">
        <v>193</v>
      </c>
      <c r="C67" s="7"/>
      <c r="D67" s="7" t="s">
        <v>155</v>
      </c>
      <c r="E67" s="7" t="s">
        <v>189</v>
      </c>
      <c r="F67" s="8" t="s">
        <v>37</v>
      </c>
      <c r="G67" s="8" t="s">
        <v>22</v>
      </c>
      <c r="H67" s="9" t="n">
        <v>41883</v>
      </c>
      <c r="I67" s="8" t="s">
        <v>23</v>
      </c>
      <c r="J67" s="10" t="s">
        <v>38</v>
      </c>
      <c r="K67" s="7"/>
      <c r="L67" s="11"/>
      <c r="M67" s="12"/>
      <c r="N67" s="9"/>
      <c r="O67" s="13" t="s">
        <v>171</v>
      </c>
      <c r="P67" s="13" t="s">
        <v>192</v>
      </c>
      <c r="Q67" s="13" t="str">
        <f aca="false">VLOOKUP(O67,MacroProcessos!$C$2:$E$7,3,0)</f>
        <v>Gerencial</v>
      </c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</row>
    <row r="68" customFormat="false" ht="15" hidden="false" customHeight="false" outlineLevel="0" collapsed="false">
      <c r="A68" s="5" t="n">
        <v>67</v>
      </c>
      <c r="B68" s="6" t="s">
        <v>194</v>
      </c>
      <c r="C68" s="7"/>
      <c r="D68" s="7" t="s">
        <v>155</v>
      </c>
      <c r="E68" s="7" t="s">
        <v>189</v>
      </c>
      <c r="F68" s="8" t="s">
        <v>37</v>
      </c>
      <c r="G68" s="8" t="s">
        <v>22</v>
      </c>
      <c r="H68" s="9" t="n">
        <v>41883</v>
      </c>
      <c r="I68" s="8" t="s">
        <v>23</v>
      </c>
      <c r="J68" s="10" t="s">
        <v>38</v>
      </c>
      <c r="K68" s="7"/>
      <c r="L68" s="11"/>
      <c r="M68" s="12"/>
      <c r="N68" s="9"/>
      <c r="O68" s="13" t="s">
        <v>171</v>
      </c>
      <c r="P68" s="13" t="s">
        <v>192</v>
      </c>
      <c r="Q68" s="13" t="str">
        <f aca="false">VLOOKUP(O68,MacroProcessos!$C$2:$E$7,3,0)</f>
        <v>Gerencial</v>
      </c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</row>
    <row r="69" customFormat="false" ht="15" hidden="false" customHeight="false" outlineLevel="0" collapsed="false">
      <c r="A69" s="5" t="n">
        <v>68</v>
      </c>
      <c r="B69" s="6" t="s">
        <v>195</v>
      </c>
      <c r="C69" s="7"/>
      <c r="D69" s="7" t="s">
        <v>155</v>
      </c>
      <c r="E69" s="7" t="s">
        <v>189</v>
      </c>
      <c r="F69" s="8" t="s">
        <v>37</v>
      </c>
      <c r="G69" s="8" t="s">
        <v>22</v>
      </c>
      <c r="H69" s="9" t="n">
        <v>41883</v>
      </c>
      <c r="I69" s="8" t="s">
        <v>23</v>
      </c>
      <c r="J69" s="10" t="s">
        <v>38</v>
      </c>
      <c r="K69" s="7"/>
      <c r="L69" s="11"/>
      <c r="M69" s="12"/>
      <c r="N69" s="9"/>
      <c r="O69" s="13" t="s">
        <v>171</v>
      </c>
      <c r="P69" s="13" t="s">
        <v>192</v>
      </c>
      <c r="Q69" s="13" t="str">
        <f aca="false">VLOOKUP(O69,MacroProcessos!$C$2:$E$7,3,0)</f>
        <v>Gerencial</v>
      </c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</row>
    <row r="70" customFormat="false" ht="15" hidden="false" customHeight="false" outlineLevel="0" collapsed="false">
      <c r="A70" s="5" t="n">
        <v>69</v>
      </c>
      <c r="B70" s="6" t="s">
        <v>196</v>
      </c>
      <c r="C70" s="7"/>
      <c r="D70" s="7" t="s">
        <v>155</v>
      </c>
      <c r="E70" s="7" t="s">
        <v>189</v>
      </c>
      <c r="F70" s="8" t="s">
        <v>21</v>
      </c>
      <c r="G70" s="8" t="s">
        <v>22</v>
      </c>
      <c r="H70" s="9" t="n">
        <v>41883</v>
      </c>
      <c r="I70" s="8" t="s">
        <v>23</v>
      </c>
      <c r="J70" s="10"/>
      <c r="K70" s="7"/>
      <c r="L70" s="11"/>
      <c r="M70" s="12"/>
      <c r="N70" s="9"/>
      <c r="O70" s="13" t="s">
        <v>171</v>
      </c>
      <c r="P70" s="13" t="s">
        <v>182</v>
      </c>
      <c r="Q70" s="13" t="str">
        <f aca="false">VLOOKUP(O70,MacroProcessos!$C$2:$E$7,3,0)</f>
        <v>Gerencial</v>
      </c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</row>
    <row r="71" customFormat="false" ht="57" hidden="false" customHeight="false" outlineLevel="0" collapsed="false">
      <c r="A71" s="5" t="n">
        <v>70</v>
      </c>
      <c r="B71" s="6" t="s">
        <v>197</v>
      </c>
      <c r="C71" s="7"/>
      <c r="D71" s="7" t="s">
        <v>155</v>
      </c>
      <c r="E71" s="7" t="s">
        <v>198</v>
      </c>
      <c r="F71" s="8" t="s">
        <v>199</v>
      </c>
      <c r="G71" s="8" t="s">
        <v>22</v>
      </c>
      <c r="H71" s="9" t="n">
        <v>42217</v>
      </c>
      <c r="I71" s="8" t="s">
        <v>23</v>
      </c>
      <c r="J71" s="10" t="s">
        <v>75</v>
      </c>
      <c r="K71" s="25" t="s">
        <v>200</v>
      </c>
      <c r="L71" s="26" t="s">
        <v>201</v>
      </c>
      <c r="M71" s="12"/>
      <c r="N71" s="9" t="n">
        <v>42248</v>
      </c>
      <c r="O71" s="13" t="s">
        <v>171</v>
      </c>
      <c r="P71" s="13" t="s">
        <v>192</v>
      </c>
      <c r="Q71" s="13" t="str">
        <f aca="false">VLOOKUP(O71,MacroProcessos!$C$2:$E$7,3,0)</f>
        <v>Gerencial</v>
      </c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</row>
    <row r="72" customFormat="false" ht="28.5" hidden="false" customHeight="false" outlineLevel="0" collapsed="false">
      <c r="A72" s="5" t="n">
        <v>71</v>
      </c>
      <c r="B72" s="6" t="s">
        <v>202</v>
      </c>
      <c r="C72" s="7"/>
      <c r="D72" s="7" t="s">
        <v>155</v>
      </c>
      <c r="E72" s="7" t="s">
        <v>198</v>
      </c>
      <c r="F72" s="8" t="s">
        <v>31</v>
      </c>
      <c r="G72" s="8"/>
      <c r="H72" s="9"/>
      <c r="I72" s="8" t="s">
        <v>32</v>
      </c>
      <c r="J72" s="10" t="s">
        <v>75</v>
      </c>
      <c r="K72" s="25" t="s">
        <v>203</v>
      </c>
      <c r="L72" s="26" t="s">
        <v>204</v>
      </c>
      <c r="M72" s="12"/>
      <c r="N72" s="9" t="n">
        <v>42248</v>
      </c>
      <c r="O72" s="13" t="s">
        <v>70</v>
      </c>
      <c r="P72" s="13" t="s">
        <v>205</v>
      </c>
      <c r="Q72" s="13" t="str">
        <f aca="false">VLOOKUP(O72,MacroProcessos!$C$2:$E$7,3,0)</f>
        <v>De Suporte</v>
      </c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</row>
    <row r="73" customFormat="false" ht="26.85" hidden="false" customHeight="false" outlineLevel="0" collapsed="false">
      <c r="A73" s="5" t="n">
        <v>72</v>
      </c>
      <c r="B73" s="6" t="s">
        <v>206</v>
      </c>
      <c r="C73" s="7"/>
      <c r="D73" s="7" t="s">
        <v>69</v>
      </c>
      <c r="E73" s="7"/>
      <c r="F73" s="8" t="s">
        <v>37</v>
      </c>
      <c r="G73" s="8" t="s">
        <v>22</v>
      </c>
      <c r="H73" s="9" t="n">
        <v>40817</v>
      </c>
      <c r="I73" s="8" t="s">
        <v>32</v>
      </c>
      <c r="J73" s="10" t="s">
        <v>38</v>
      </c>
      <c r="K73" s="25"/>
      <c r="L73" s="26"/>
      <c r="M73" s="12"/>
      <c r="N73" s="9" t="n">
        <v>42248</v>
      </c>
      <c r="O73" s="13" t="s">
        <v>70</v>
      </c>
      <c r="P73" s="13" t="s">
        <v>207</v>
      </c>
      <c r="Q73" s="13" t="str">
        <f aca="false">VLOOKUP(O73,MacroProcessos!$C$2:$E$7,3,0)</f>
        <v>De Suporte</v>
      </c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</row>
    <row r="74" customFormat="false" ht="141" hidden="false" customHeight="false" outlineLevel="0" collapsed="false">
      <c r="A74" s="5" t="n">
        <v>73</v>
      </c>
      <c r="B74" s="6" t="s">
        <v>208</v>
      </c>
      <c r="C74" s="7"/>
      <c r="D74" s="7" t="s">
        <v>209</v>
      </c>
      <c r="E74" s="7" t="s">
        <v>210</v>
      </c>
      <c r="F74" s="7" t="s">
        <v>37</v>
      </c>
      <c r="G74" s="8" t="s">
        <v>22</v>
      </c>
      <c r="H74" s="9" t="n">
        <v>41791</v>
      </c>
      <c r="I74" s="8" t="s">
        <v>32</v>
      </c>
      <c r="J74" s="10" t="s">
        <v>38</v>
      </c>
      <c r="K74" s="25" t="s">
        <v>211</v>
      </c>
      <c r="L74" s="26" t="s">
        <v>212</v>
      </c>
      <c r="M74" s="12"/>
      <c r="N74" s="9" t="n">
        <v>42248</v>
      </c>
      <c r="O74" s="13" t="s">
        <v>70</v>
      </c>
      <c r="P74" s="13" t="s">
        <v>207</v>
      </c>
      <c r="Q74" s="13" t="str">
        <f aca="false">VLOOKUP(O74,MacroProcessos!$C$2:$E$7,3,0)</f>
        <v>De Suporte</v>
      </c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</row>
    <row r="75" customFormat="false" ht="26.85" hidden="false" customHeight="false" outlineLevel="0" collapsed="false">
      <c r="A75" s="5" t="n">
        <v>74</v>
      </c>
      <c r="B75" s="6" t="s">
        <v>213</v>
      </c>
      <c r="C75" s="7"/>
      <c r="D75" s="7" t="s">
        <v>69</v>
      </c>
      <c r="E75" s="7"/>
      <c r="F75" s="8" t="s">
        <v>37</v>
      </c>
      <c r="G75" s="8" t="s">
        <v>22</v>
      </c>
      <c r="H75" s="9" t="n">
        <v>40909</v>
      </c>
      <c r="I75" s="8" t="s">
        <v>32</v>
      </c>
      <c r="J75" s="10" t="s">
        <v>38</v>
      </c>
      <c r="K75" s="25"/>
      <c r="L75" s="26"/>
      <c r="M75" s="12"/>
      <c r="N75" s="9" t="n">
        <v>42248</v>
      </c>
      <c r="O75" s="13" t="s">
        <v>70</v>
      </c>
      <c r="P75" s="13" t="s">
        <v>207</v>
      </c>
      <c r="Q75" s="13" t="str">
        <f aca="false">VLOOKUP(O75,MacroProcessos!$C$2:$E$7,3,0)</f>
        <v>De Suporte</v>
      </c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</row>
    <row r="76" customFormat="false" ht="39.55" hidden="false" customHeight="false" outlineLevel="0" collapsed="false">
      <c r="A76" s="5" t="n">
        <v>75</v>
      </c>
      <c r="B76" s="6" t="s">
        <v>214</v>
      </c>
      <c r="C76" s="7"/>
      <c r="D76" s="7" t="s">
        <v>209</v>
      </c>
      <c r="E76" s="7" t="s">
        <v>210</v>
      </c>
      <c r="F76" s="8" t="s">
        <v>91</v>
      </c>
      <c r="G76" s="8" t="s">
        <v>22</v>
      </c>
      <c r="H76" s="9" t="n">
        <v>40817</v>
      </c>
      <c r="I76" s="8" t="s">
        <v>32</v>
      </c>
      <c r="J76" s="10" t="s">
        <v>75</v>
      </c>
      <c r="K76" s="25"/>
      <c r="L76" s="26"/>
      <c r="M76" s="12"/>
      <c r="N76" s="9" t="n">
        <v>42248</v>
      </c>
      <c r="O76" s="13"/>
      <c r="P76" s="13"/>
      <c r="Q76" s="13" t="e">
        <f aca="false">VLOOKUP(O76,MacroProcessos!$C$2:$E$7,3,0)</f>
        <v>#N/A</v>
      </c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</row>
    <row r="77" customFormat="false" ht="28.5" hidden="false" customHeight="false" outlineLevel="0" collapsed="false">
      <c r="A77" s="5" t="n">
        <v>76</v>
      </c>
      <c r="B77" s="6" t="s">
        <v>215</v>
      </c>
      <c r="C77" s="7"/>
      <c r="D77" s="7" t="s">
        <v>69</v>
      </c>
      <c r="E77" s="7"/>
      <c r="F77" s="8" t="s">
        <v>37</v>
      </c>
      <c r="G77" s="8" t="s">
        <v>22</v>
      </c>
      <c r="H77" s="9" t="n">
        <v>42125</v>
      </c>
      <c r="I77" s="8" t="s">
        <v>23</v>
      </c>
      <c r="J77" s="10" t="s">
        <v>38</v>
      </c>
      <c r="K77" s="7" t="s">
        <v>211</v>
      </c>
      <c r="L77" s="11" t="s">
        <v>216</v>
      </c>
      <c r="M77" s="12"/>
      <c r="N77" s="9" t="n">
        <v>42278</v>
      </c>
      <c r="O77" s="13" t="s">
        <v>70</v>
      </c>
      <c r="P77" s="13" t="s">
        <v>71</v>
      </c>
      <c r="Q77" s="13" t="str">
        <f aca="false">VLOOKUP(O77,MacroProcessos!$C$2:$E$7,3,0)</f>
        <v>De Suporte</v>
      </c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</row>
    <row r="78" customFormat="false" ht="15" hidden="false" customHeight="false" outlineLevel="0" collapsed="false">
      <c r="A78" s="5" t="n">
        <v>77</v>
      </c>
      <c r="B78" s="6" t="s">
        <v>217</v>
      </c>
      <c r="C78" s="7"/>
      <c r="D78" s="7" t="s">
        <v>69</v>
      </c>
      <c r="E78" s="7"/>
      <c r="F78" s="8" t="s">
        <v>37</v>
      </c>
      <c r="G78" s="8" t="s">
        <v>22</v>
      </c>
      <c r="H78" s="9" t="n">
        <v>41456</v>
      </c>
      <c r="I78" s="8" t="s">
        <v>32</v>
      </c>
      <c r="J78" s="10" t="s">
        <v>38</v>
      </c>
      <c r="K78" s="7" t="s">
        <v>218</v>
      </c>
      <c r="L78" s="11" t="s">
        <v>219</v>
      </c>
      <c r="M78" s="12"/>
      <c r="N78" s="9" t="n">
        <v>42278</v>
      </c>
      <c r="O78" s="13" t="s">
        <v>70</v>
      </c>
      <c r="P78" s="13" t="s">
        <v>71</v>
      </c>
      <c r="Q78" s="13" t="str">
        <f aca="false">VLOOKUP(O78,MacroProcessos!$C$2:$E$7,3,0)</f>
        <v>De Suporte</v>
      </c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</row>
    <row r="79" customFormat="false" ht="15" hidden="false" customHeight="false" outlineLevel="0" collapsed="false">
      <c r="A79" s="5" t="n">
        <v>78</v>
      </c>
      <c r="B79" s="6" t="s">
        <v>220</v>
      </c>
      <c r="C79" s="7"/>
      <c r="D79" s="7" t="s">
        <v>69</v>
      </c>
      <c r="E79" s="7"/>
      <c r="F79" s="8" t="s">
        <v>37</v>
      </c>
      <c r="G79" s="8" t="s">
        <v>22</v>
      </c>
      <c r="H79" s="9" t="n">
        <v>41365</v>
      </c>
      <c r="I79" s="8" t="s">
        <v>32</v>
      </c>
      <c r="J79" s="10" t="s">
        <v>38</v>
      </c>
      <c r="K79" s="7" t="s">
        <v>221</v>
      </c>
      <c r="L79" s="11" t="s">
        <v>222</v>
      </c>
      <c r="M79" s="12"/>
      <c r="N79" s="9" t="n">
        <v>42278</v>
      </c>
      <c r="O79" s="13" t="s">
        <v>70</v>
      </c>
      <c r="P79" s="13" t="s">
        <v>71</v>
      </c>
      <c r="Q79" s="13" t="str">
        <f aca="false">VLOOKUP(O79,MacroProcessos!$C$2:$E$7,3,0)</f>
        <v>De Suporte</v>
      </c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</row>
    <row r="80" customFormat="false" ht="28.5" hidden="false" customHeight="false" outlineLevel="0" collapsed="false">
      <c r="A80" s="5" t="n">
        <v>79</v>
      </c>
      <c r="B80" s="6" t="s">
        <v>223</v>
      </c>
      <c r="C80" s="7"/>
      <c r="D80" s="7" t="s">
        <v>73</v>
      </c>
      <c r="E80" s="7"/>
      <c r="F80" s="8" t="s">
        <v>37</v>
      </c>
      <c r="G80" s="8" t="s">
        <v>22</v>
      </c>
      <c r="H80" s="9" t="n">
        <v>41365</v>
      </c>
      <c r="I80" s="8" t="s">
        <v>32</v>
      </c>
      <c r="J80" s="10"/>
      <c r="K80" s="7" t="s">
        <v>224</v>
      </c>
      <c r="L80" s="26"/>
      <c r="M80" s="12"/>
      <c r="N80" s="9"/>
      <c r="O80" s="13" t="s">
        <v>225</v>
      </c>
      <c r="P80" s="13" t="s">
        <v>226</v>
      </c>
      <c r="Q80" s="13" t="str">
        <f aca="false">VLOOKUP(O80,MacroProcessos!$C$2:$E$7,3,0)</f>
        <v>Gerencial</v>
      </c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</row>
    <row r="81" customFormat="false" ht="15" hidden="false" customHeight="false" outlineLevel="0" collapsed="false">
      <c r="A81" s="5" t="n">
        <v>80</v>
      </c>
      <c r="B81" s="6" t="s">
        <v>227</v>
      </c>
      <c r="C81" s="7"/>
      <c r="D81" s="7" t="s">
        <v>73</v>
      </c>
      <c r="E81" s="7"/>
      <c r="F81" s="8" t="s">
        <v>31</v>
      </c>
      <c r="G81" s="8"/>
      <c r="H81" s="9"/>
      <c r="I81" s="8" t="s">
        <v>32</v>
      </c>
      <c r="J81" s="10"/>
      <c r="K81" s="7" t="s">
        <v>228</v>
      </c>
      <c r="L81" s="26"/>
      <c r="M81" s="12"/>
      <c r="N81" s="9"/>
      <c r="O81" s="13" t="s">
        <v>70</v>
      </c>
      <c r="P81" s="13" t="s">
        <v>71</v>
      </c>
      <c r="Q81" s="13" t="str">
        <f aca="false">VLOOKUP(O81,MacroProcessos!$C$2:$E$7,3,0)</f>
        <v>De Suporte</v>
      </c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</row>
    <row r="82" customFormat="false" ht="15" hidden="false" customHeight="false" outlineLevel="0" collapsed="false">
      <c r="A82" s="5" t="n">
        <v>81</v>
      </c>
      <c r="B82" s="6" t="s">
        <v>229</v>
      </c>
      <c r="C82" s="7"/>
      <c r="D82" s="7" t="s">
        <v>19</v>
      </c>
      <c r="E82" s="7" t="s">
        <v>100</v>
      </c>
      <c r="F82" s="8" t="s">
        <v>91</v>
      </c>
      <c r="G82" s="8"/>
      <c r="H82" s="9"/>
      <c r="I82" s="8" t="s">
        <v>32</v>
      </c>
      <c r="J82" s="10"/>
      <c r="K82" s="7"/>
      <c r="L82" s="26"/>
      <c r="M82" s="12"/>
      <c r="N82" s="9" t="n">
        <v>42401</v>
      </c>
      <c r="O82" s="13"/>
      <c r="P82" s="13"/>
      <c r="Q82" s="13" t="e">
        <f aca="false">VLOOKUP(O82,MacroProcessos!$C$2:$E$7,3,0)</f>
        <v>#N/A</v>
      </c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</row>
    <row r="83" customFormat="false" ht="15" hidden="false" customHeight="false" outlineLevel="0" collapsed="false">
      <c r="A83" s="5" t="n">
        <v>82</v>
      </c>
      <c r="B83" s="6" t="s">
        <v>230</v>
      </c>
      <c r="C83" s="7"/>
      <c r="D83" s="7" t="s">
        <v>73</v>
      </c>
      <c r="E83" s="7" t="s">
        <v>231</v>
      </c>
      <c r="F83" s="8" t="s">
        <v>37</v>
      </c>
      <c r="G83" s="8" t="s">
        <v>22</v>
      </c>
      <c r="H83" s="9" t="n">
        <v>41183</v>
      </c>
      <c r="I83" s="8" t="s">
        <v>23</v>
      </c>
      <c r="J83" s="10" t="s">
        <v>38</v>
      </c>
      <c r="K83" s="7" t="s">
        <v>224</v>
      </c>
      <c r="L83" s="26"/>
      <c r="M83" s="12" t="s">
        <v>232</v>
      </c>
      <c r="N83" s="9" t="n">
        <v>42272</v>
      </c>
      <c r="O83" s="13" t="s">
        <v>70</v>
      </c>
      <c r="P83" s="13" t="s">
        <v>233</v>
      </c>
      <c r="Q83" s="13" t="str">
        <f aca="false">VLOOKUP(O83,MacroProcessos!$C$2:$E$7,3,0)</f>
        <v>De Suporte</v>
      </c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</row>
    <row r="84" customFormat="false" ht="15" hidden="false" customHeight="false" outlineLevel="0" collapsed="false">
      <c r="A84" s="5" t="n">
        <v>83</v>
      </c>
      <c r="B84" s="6" t="s">
        <v>234</v>
      </c>
      <c r="C84" s="7"/>
      <c r="D84" s="7" t="s">
        <v>73</v>
      </c>
      <c r="E84" s="7" t="s">
        <v>231</v>
      </c>
      <c r="F84" s="8" t="s">
        <v>37</v>
      </c>
      <c r="G84" s="8" t="s">
        <v>22</v>
      </c>
      <c r="H84" s="9" t="n">
        <v>41183</v>
      </c>
      <c r="I84" s="8" t="s">
        <v>23</v>
      </c>
      <c r="J84" s="10" t="s">
        <v>38</v>
      </c>
      <c r="K84" s="7" t="s">
        <v>224</v>
      </c>
      <c r="L84" s="26"/>
      <c r="M84" s="12" t="s">
        <v>232</v>
      </c>
      <c r="N84" s="9" t="n">
        <v>42272</v>
      </c>
      <c r="O84" s="13" t="s">
        <v>70</v>
      </c>
      <c r="P84" s="13" t="s">
        <v>233</v>
      </c>
      <c r="Q84" s="13" t="str">
        <f aca="false">VLOOKUP(O84,MacroProcessos!$C$2:$E$7,3,0)</f>
        <v>De Suporte</v>
      </c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</row>
    <row r="85" customFormat="false" ht="15" hidden="false" customHeight="false" outlineLevel="0" collapsed="false">
      <c r="A85" s="5" t="n">
        <v>84</v>
      </c>
      <c r="B85" s="6" t="s">
        <v>235</v>
      </c>
      <c r="C85" s="7"/>
      <c r="D85" s="7" t="s">
        <v>73</v>
      </c>
      <c r="E85" s="7" t="s">
        <v>231</v>
      </c>
      <c r="F85" s="8" t="s">
        <v>37</v>
      </c>
      <c r="G85" s="8" t="s">
        <v>22</v>
      </c>
      <c r="H85" s="9" t="n">
        <v>41183</v>
      </c>
      <c r="I85" s="8" t="s">
        <v>23</v>
      </c>
      <c r="J85" s="10" t="s">
        <v>38</v>
      </c>
      <c r="K85" s="7" t="s">
        <v>224</v>
      </c>
      <c r="L85" s="26"/>
      <c r="M85" s="12" t="s">
        <v>232</v>
      </c>
      <c r="N85" s="9" t="n">
        <v>42272</v>
      </c>
      <c r="O85" s="13" t="s">
        <v>70</v>
      </c>
      <c r="P85" s="13" t="s">
        <v>233</v>
      </c>
      <c r="Q85" s="13" t="str">
        <f aca="false">VLOOKUP(O85,MacroProcessos!$C$2:$E$7,3,0)</f>
        <v>De Suporte</v>
      </c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</row>
    <row r="86" customFormat="false" ht="15" hidden="false" customHeight="false" outlineLevel="0" collapsed="false">
      <c r="A86" s="5" t="n">
        <v>85</v>
      </c>
      <c r="B86" s="6" t="s">
        <v>236</v>
      </c>
      <c r="C86" s="7"/>
      <c r="D86" s="7" t="s">
        <v>73</v>
      </c>
      <c r="E86" s="7" t="s">
        <v>231</v>
      </c>
      <c r="F86" s="8" t="s">
        <v>37</v>
      </c>
      <c r="G86" s="8" t="s">
        <v>22</v>
      </c>
      <c r="H86" s="9" t="n">
        <v>41183</v>
      </c>
      <c r="I86" s="8" t="s">
        <v>23</v>
      </c>
      <c r="J86" s="10" t="s">
        <v>38</v>
      </c>
      <c r="K86" s="7" t="s">
        <v>224</v>
      </c>
      <c r="L86" s="26"/>
      <c r="M86" s="12" t="s">
        <v>232</v>
      </c>
      <c r="N86" s="9" t="n">
        <v>42272</v>
      </c>
      <c r="O86" s="13" t="s">
        <v>70</v>
      </c>
      <c r="P86" s="13" t="s">
        <v>233</v>
      </c>
      <c r="Q86" s="13" t="str">
        <f aca="false">VLOOKUP(O86,MacroProcessos!$C$2:$E$7,3,0)</f>
        <v>De Suporte</v>
      </c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</row>
    <row r="87" customFormat="false" ht="39.55" hidden="false" customHeight="false" outlineLevel="0" collapsed="false">
      <c r="A87" s="5" t="n">
        <v>86</v>
      </c>
      <c r="B87" s="6" t="s">
        <v>237</v>
      </c>
      <c r="C87" s="7"/>
      <c r="D87" s="7" t="s">
        <v>73</v>
      </c>
      <c r="E87" s="7" t="s">
        <v>231</v>
      </c>
      <c r="F87" s="8" t="s">
        <v>21</v>
      </c>
      <c r="G87" s="8" t="s">
        <v>22</v>
      </c>
      <c r="H87" s="9" t="n">
        <v>41183</v>
      </c>
      <c r="I87" s="8" t="s">
        <v>23</v>
      </c>
      <c r="J87" s="10"/>
      <c r="K87" s="7" t="s">
        <v>224</v>
      </c>
      <c r="L87" s="26"/>
      <c r="M87" s="12"/>
      <c r="N87" s="9" t="n">
        <v>42272</v>
      </c>
      <c r="O87" s="13" t="s">
        <v>70</v>
      </c>
      <c r="P87" s="13" t="s">
        <v>233</v>
      </c>
      <c r="Q87" s="13" t="str">
        <f aca="false">VLOOKUP(O87,MacroProcessos!$C$2:$E$7,3,0)</f>
        <v>De Suporte</v>
      </c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</row>
    <row r="88" customFormat="false" ht="39.55" hidden="false" customHeight="false" outlineLevel="0" collapsed="false">
      <c r="A88" s="5" t="n">
        <v>87</v>
      </c>
      <c r="B88" s="6" t="s">
        <v>238</v>
      </c>
      <c r="C88" s="7"/>
      <c r="D88" s="7" t="s">
        <v>73</v>
      </c>
      <c r="E88" s="7" t="s">
        <v>231</v>
      </c>
      <c r="F88" s="8" t="s">
        <v>160</v>
      </c>
      <c r="G88" s="8" t="s">
        <v>22</v>
      </c>
      <c r="H88" s="9" t="n">
        <v>41183</v>
      </c>
      <c r="I88" s="8" t="s">
        <v>23</v>
      </c>
      <c r="J88" s="10"/>
      <c r="K88" s="7" t="s">
        <v>224</v>
      </c>
      <c r="L88" s="26"/>
      <c r="M88" s="12"/>
      <c r="N88" s="9" t="n">
        <v>42272</v>
      </c>
      <c r="O88" s="13" t="s">
        <v>70</v>
      </c>
      <c r="P88" s="13" t="s">
        <v>233</v>
      </c>
      <c r="Q88" s="13" t="str">
        <f aca="false">VLOOKUP(O88,MacroProcessos!$C$2:$E$7,3,0)</f>
        <v>De Suporte</v>
      </c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</row>
    <row r="89" customFormat="false" ht="15" hidden="false" customHeight="false" outlineLevel="0" collapsed="false">
      <c r="A89" s="5" t="n">
        <v>88</v>
      </c>
      <c r="B89" s="6" t="s">
        <v>239</v>
      </c>
      <c r="C89" s="7"/>
      <c r="D89" s="7" t="s">
        <v>73</v>
      </c>
      <c r="E89" s="7" t="s">
        <v>231</v>
      </c>
      <c r="F89" s="8" t="s">
        <v>160</v>
      </c>
      <c r="G89" s="8" t="s">
        <v>22</v>
      </c>
      <c r="H89" s="9" t="n">
        <v>41183</v>
      </c>
      <c r="I89" s="8" t="s">
        <v>23</v>
      </c>
      <c r="J89" s="10"/>
      <c r="K89" s="7" t="s">
        <v>224</v>
      </c>
      <c r="L89" s="26"/>
      <c r="M89" s="12"/>
      <c r="N89" s="9" t="n">
        <v>42272</v>
      </c>
      <c r="O89" s="13" t="s">
        <v>70</v>
      </c>
      <c r="P89" s="13" t="s">
        <v>233</v>
      </c>
      <c r="Q89" s="13" t="str">
        <f aca="false">VLOOKUP(O89,MacroProcessos!$C$2:$E$7,3,0)</f>
        <v>De Suporte</v>
      </c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</row>
    <row r="90" customFormat="false" ht="15" hidden="false" customHeight="false" outlineLevel="0" collapsed="false">
      <c r="A90" s="5" t="n">
        <v>89</v>
      </c>
      <c r="B90" s="6" t="s">
        <v>240</v>
      </c>
      <c r="C90" s="7"/>
      <c r="D90" s="7" t="s">
        <v>73</v>
      </c>
      <c r="E90" s="7" t="s">
        <v>231</v>
      </c>
      <c r="F90" s="8" t="s">
        <v>21</v>
      </c>
      <c r="G90" s="8" t="s">
        <v>22</v>
      </c>
      <c r="H90" s="9" t="n">
        <v>41183</v>
      </c>
      <c r="I90" s="8" t="s">
        <v>23</v>
      </c>
      <c r="J90" s="10"/>
      <c r="K90" s="7" t="s">
        <v>224</v>
      </c>
      <c r="L90" s="26"/>
      <c r="M90" s="12"/>
      <c r="N90" s="9" t="n">
        <v>42272</v>
      </c>
      <c r="O90" s="13" t="s">
        <v>70</v>
      </c>
      <c r="P90" s="13" t="s">
        <v>233</v>
      </c>
      <c r="Q90" s="13" t="str">
        <f aca="false">VLOOKUP(O90,MacroProcessos!$C$2:$E$7,3,0)</f>
        <v>De Suporte</v>
      </c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</row>
    <row r="91" customFormat="false" ht="15" hidden="false" customHeight="false" outlineLevel="0" collapsed="false">
      <c r="A91" s="5" t="n">
        <v>90</v>
      </c>
      <c r="B91" s="6" t="s">
        <v>241</v>
      </c>
      <c r="C91" s="7"/>
      <c r="D91" s="7" t="s">
        <v>73</v>
      </c>
      <c r="E91" s="7" t="s">
        <v>231</v>
      </c>
      <c r="F91" s="8" t="s">
        <v>21</v>
      </c>
      <c r="G91" s="8" t="s">
        <v>22</v>
      </c>
      <c r="H91" s="9" t="n">
        <v>41183</v>
      </c>
      <c r="I91" s="8" t="s">
        <v>23</v>
      </c>
      <c r="J91" s="10"/>
      <c r="K91" s="7" t="s">
        <v>224</v>
      </c>
      <c r="L91" s="26"/>
      <c r="M91" s="12"/>
      <c r="N91" s="9" t="n">
        <v>42272</v>
      </c>
      <c r="O91" s="13" t="s">
        <v>70</v>
      </c>
      <c r="P91" s="13" t="s">
        <v>233</v>
      </c>
      <c r="Q91" s="13" t="str">
        <f aca="false">VLOOKUP(O91,MacroProcessos!$C$2:$E$7,3,0)</f>
        <v>De Suporte</v>
      </c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</row>
    <row r="92" customFormat="false" ht="28.5" hidden="false" customHeight="false" outlineLevel="0" collapsed="false">
      <c r="A92" s="5" t="n">
        <v>91</v>
      </c>
      <c r="B92" s="6" t="s">
        <v>242</v>
      </c>
      <c r="C92" s="7"/>
      <c r="D92" s="7" t="s">
        <v>243</v>
      </c>
      <c r="E92" s="7"/>
      <c r="F92" s="8" t="s">
        <v>21</v>
      </c>
      <c r="G92" s="8" t="s">
        <v>22</v>
      </c>
      <c r="H92" s="9" t="n">
        <v>41760</v>
      </c>
      <c r="I92" s="8" t="s">
        <v>23</v>
      </c>
      <c r="J92" s="10" t="s">
        <v>75</v>
      </c>
      <c r="K92" s="25" t="s">
        <v>244</v>
      </c>
      <c r="L92" s="26" t="s">
        <v>245</v>
      </c>
      <c r="M92" s="12"/>
      <c r="N92" s="9" t="n">
        <v>42248</v>
      </c>
      <c r="O92" s="13" t="s">
        <v>225</v>
      </c>
      <c r="P92" s="13" t="s">
        <v>226</v>
      </c>
      <c r="Q92" s="13" t="str">
        <f aca="false">VLOOKUP(O92,MacroProcessos!$C$2:$E$7,3,0)</f>
        <v>Gerencial</v>
      </c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</row>
    <row r="93" customFormat="false" ht="28.5" hidden="false" customHeight="false" outlineLevel="0" collapsed="false">
      <c r="A93" s="5" t="n">
        <v>92</v>
      </c>
      <c r="B93" s="6" t="s">
        <v>246</v>
      </c>
      <c r="C93" s="7"/>
      <c r="D93" s="7" t="s">
        <v>243</v>
      </c>
      <c r="E93" s="7"/>
      <c r="F93" s="8" t="s">
        <v>21</v>
      </c>
      <c r="G93" s="8" t="s">
        <v>22</v>
      </c>
      <c r="H93" s="9" t="n">
        <v>41760</v>
      </c>
      <c r="I93" s="8" t="s">
        <v>23</v>
      </c>
      <c r="J93" s="10" t="s">
        <v>75</v>
      </c>
      <c r="K93" s="25" t="s">
        <v>247</v>
      </c>
      <c r="L93" s="26" t="s">
        <v>248</v>
      </c>
      <c r="M93" s="12"/>
      <c r="N93" s="9" t="n">
        <v>42248</v>
      </c>
      <c r="O93" s="13" t="s">
        <v>225</v>
      </c>
      <c r="P93" s="13" t="s">
        <v>226</v>
      </c>
      <c r="Q93" s="13" t="str">
        <f aca="false">VLOOKUP(O93,MacroProcessos!$C$2:$E$7,3,0)</f>
        <v>Gerencial</v>
      </c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</row>
    <row r="94" customFormat="false" ht="71.25" hidden="false" customHeight="false" outlineLevel="0" collapsed="false">
      <c r="A94" s="5" t="n">
        <v>93</v>
      </c>
      <c r="B94" s="6" t="s">
        <v>249</v>
      </c>
      <c r="C94" s="7"/>
      <c r="D94" s="7" t="s">
        <v>243</v>
      </c>
      <c r="E94" s="7"/>
      <c r="F94" s="8" t="s">
        <v>21</v>
      </c>
      <c r="G94" s="8" t="s">
        <v>22</v>
      </c>
      <c r="H94" s="9" t="n">
        <v>41760</v>
      </c>
      <c r="I94" s="8" t="s">
        <v>23</v>
      </c>
      <c r="J94" s="10" t="s">
        <v>75</v>
      </c>
      <c r="K94" s="25" t="s">
        <v>250</v>
      </c>
      <c r="L94" s="26" t="s">
        <v>251</v>
      </c>
      <c r="M94" s="12"/>
      <c r="N94" s="9" t="n">
        <v>42248</v>
      </c>
      <c r="O94" s="13" t="s">
        <v>225</v>
      </c>
      <c r="P94" s="13" t="s">
        <v>226</v>
      </c>
      <c r="Q94" s="13" t="str">
        <f aca="false">VLOOKUP(O94,MacroProcessos!$C$2:$E$7,3,0)</f>
        <v>Gerencial</v>
      </c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</row>
    <row r="95" customFormat="false" ht="28.5" hidden="false" customHeight="false" outlineLevel="0" collapsed="false">
      <c r="A95" s="5" t="n">
        <v>94</v>
      </c>
      <c r="B95" s="6" t="s">
        <v>252</v>
      </c>
      <c r="C95" s="7"/>
      <c r="D95" s="7" t="s">
        <v>243</v>
      </c>
      <c r="E95" s="7"/>
      <c r="F95" s="8" t="s">
        <v>21</v>
      </c>
      <c r="G95" s="8" t="s">
        <v>22</v>
      </c>
      <c r="H95" s="9" t="n">
        <v>41760</v>
      </c>
      <c r="I95" s="8" t="s">
        <v>23</v>
      </c>
      <c r="J95" s="10" t="s">
        <v>253</v>
      </c>
      <c r="K95" s="25" t="s">
        <v>254</v>
      </c>
      <c r="L95" s="26" t="s">
        <v>255</v>
      </c>
      <c r="M95" s="12"/>
      <c r="N95" s="9" t="n">
        <v>42248</v>
      </c>
      <c r="O95" s="13" t="s">
        <v>225</v>
      </c>
      <c r="P95" s="13" t="s">
        <v>226</v>
      </c>
      <c r="Q95" s="13" t="str">
        <f aca="false">VLOOKUP(O95,MacroProcessos!$C$2:$E$7,3,0)</f>
        <v>Gerencial</v>
      </c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</row>
    <row r="96" customFormat="false" ht="28.5" hidden="false" customHeight="false" outlineLevel="0" collapsed="false">
      <c r="A96" s="5" t="n">
        <v>95</v>
      </c>
      <c r="B96" s="6" t="s">
        <v>256</v>
      </c>
      <c r="C96" s="7"/>
      <c r="D96" s="7" t="s">
        <v>243</v>
      </c>
      <c r="E96" s="7"/>
      <c r="F96" s="8" t="s">
        <v>21</v>
      </c>
      <c r="G96" s="8" t="s">
        <v>22</v>
      </c>
      <c r="H96" s="9" t="n">
        <v>41760</v>
      </c>
      <c r="I96" s="8" t="s">
        <v>23</v>
      </c>
      <c r="J96" s="10" t="s">
        <v>75</v>
      </c>
      <c r="K96" s="25" t="s">
        <v>257</v>
      </c>
      <c r="L96" s="26" t="s">
        <v>258</v>
      </c>
      <c r="M96" s="12"/>
      <c r="N96" s="9" t="n">
        <v>42248</v>
      </c>
      <c r="O96" s="13" t="s">
        <v>225</v>
      </c>
      <c r="P96" s="13" t="s">
        <v>226</v>
      </c>
      <c r="Q96" s="13" t="str">
        <f aca="false">VLOOKUP(O96,MacroProcessos!$C$2:$E$7,3,0)</f>
        <v>Gerencial</v>
      </c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</row>
    <row r="97" customFormat="false" ht="28.5" hidden="false" customHeight="false" outlineLevel="0" collapsed="false">
      <c r="A97" s="5" t="n">
        <v>96</v>
      </c>
      <c r="B97" s="6" t="s">
        <v>259</v>
      </c>
      <c r="C97" s="7"/>
      <c r="D97" s="7" t="s">
        <v>243</v>
      </c>
      <c r="E97" s="7"/>
      <c r="F97" s="8" t="s">
        <v>21</v>
      </c>
      <c r="G97" s="8" t="s">
        <v>22</v>
      </c>
      <c r="H97" s="9" t="n">
        <v>41760</v>
      </c>
      <c r="I97" s="8" t="s">
        <v>23</v>
      </c>
      <c r="J97" s="10" t="s">
        <v>75</v>
      </c>
      <c r="K97" s="25" t="s">
        <v>244</v>
      </c>
      <c r="L97" s="26" t="s">
        <v>245</v>
      </c>
      <c r="M97" s="12"/>
      <c r="N97" s="9" t="n">
        <v>42248</v>
      </c>
      <c r="O97" s="13" t="s">
        <v>225</v>
      </c>
      <c r="P97" s="13" t="s">
        <v>260</v>
      </c>
      <c r="Q97" s="13" t="str">
        <f aca="false">VLOOKUP(O97,MacroProcessos!$C$2:$E$7,3,0)</f>
        <v>Gerencial</v>
      </c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</row>
    <row r="98" customFormat="false" ht="42.75" hidden="false" customHeight="false" outlineLevel="0" collapsed="false">
      <c r="A98" s="5" t="n">
        <v>97</v>
      </c>
      <c r="B98" s="6" t="s">
        <v>261</v>
      </c>
      <c r="C98" s="7"/>
      <c r="D98" s="7" t="s">
        <v>155</v>
      </c>
      <c r="E98" s="7" t="s">
        <v>156</v>
      </c>
      <c r="F98" s="7" t="s">
        <v>160</v>
      </c>
      <c r="G98" s="8" t="s">
        <v>22</v>
      </c>
      <c r="H98" s="9" t="n">
        <v>41944</v>
      </c>
      <c r="I98" s="8" t="s">
        <v>32</v>
      </c>
      <c r="J98" s="10" t="s">
        <v>75</v>
      </c>
      <c r="K98" s="25" t="s">
        <v>262</v>
      </c>
      <c r="L98" s="26" t="s">
        <v>263</v>
      </c>
      <c r="M98" s="12"/>
      <c r="N98" s="9" t="n">
        <v>42278</v>
      </c>
      <c r="O98" s="13" t="s">
        <v>225</v>
      </c>
      <c r="P98" s="13" t="s">
        <v>226</v>
      </c>
      <c r="Q98" s="13" t="str">
        <f aca="false">VLOOKUP(O98,MacroProcessos!$C$2:$E$7,3,0)</f>
        <v>Gerencial</v>
      </c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</row>
    <row r="99" customFormat="false" ht="42.75" hidden="false" customHeight="false" outlineLevel="0" collapsed="false">
      <c r="A99" s="5" t="n">
        <v>98</v>
      </c>
      <c r="B99" s="6" t="s">
        <v>264</v>
      </c>
      <c r="C99" s="7" t="s">
        <v>265</v>
      </c>
      <c r="D99" s="7" t="s">
        <v>73</v>
      </c>
      <c r="E99" s="7"/>
      <c r="F99" s="8" t="s">
        <v>37</v>
      </c>
      <c r="G99" s="8" t="s">
        <v>22</v>
      </c>
      <c r="H99" s="9" t="n">
        <v>40756</v>
      </c>
      <c r="I99" s="8" t="s">
        <v>32</v>
      </c>
      <c r="J99" s="10"/>
      <c r="K99" s="7" t="s">
        <v>266</v>
      </c>
      <c r="L99" s="11" t="s">
        <v>267</v>
      </c>
      <c r="M99" s="12"/>
      <c r="N99" s="9"/>
      <c r="O99" s="13" t="s">
        <v>70</v>
      </c>
      <c r="P99" s="13" t="s">
        <v>268</v>
      </c>
      <c r="Q99" s="13" t="str">
        <f aca="false">VLOOKUP(O99,MacroProcessos!$C$2:$E$7,3,0)</f>
        <v>De Suporte</v>
      </c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</row>
    <row r="100" customFormat="false" ht="28.5" hidden="false" customHeight="false" outlineLevel="0" collapsed="false">
      <c r="A100" s="5" t="n">
        <v>99</v>
      </c>
      <c r="B100" s="6" t="s">
        <v>269</v>
      </c>
      <c r="C100" s="7"/>
      <c r="D100" s="7" t="s">
        <v>155</v>
      </c>
      <c r="E100" s="7" t="s">
        <v>198</v>
      </c>
      <c r="F100" s="8" t="s">
        <v>21</v>
      </c>
      <c r="G100" s="8" t="s">
        <v>22</v>
      </c>
      <c r="H100" s="9" t="n">
        <v>41883</v>
      </c>
      <c r="I100" s="8" t="s">
        <v>23</v>
      </c>
      <c r="J100" s="10" t="s">
        <v>75</v>
      </c>
      <c r="K100" s="25" t="s">
        <v>266</v>
      </c>
      <c r="L100" s="26" t="s">
        <v>270</v>
      </c>
      <c r="M100" s="12"/>
      <c r="N100" s="9" t="n">
        <v>42248</v>
      </c>
      <c r="O100" s="13" t="s">
        <v>225</v>
      </c>
      <c r="P100" s="13" t="s">
        <v>260</v>
      </c>
      <c r="Q100" s="13" t="str">
        <f aca="false">VLOOKUP(O100,MacroProcessos!$C$2:$E$7,3,0)</f>
        <v>Gerencial</v>
      </c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</row>
    <row r="101" customFormat="false" ht="42.75" hidden="false" customHeight="false" outlineLevel="0" collapsed="false">
      <c r="A101" s="5" t="n">
        <v>100</v>
      </c>
      <c r="B101" s="6" t="s">
        <v>271</v>
      </c>
      <c r="C101" s="7"/>
      <c r="D101" s="7" t="s">
        <v>272</v>
      </c>
      <c r="E101" s="7"/>
      <c r="F101" s="7" t="s">
        <v>37</v>
      </c>
      <c r="G101" s="8" t="s">
        <v>22</v>
      </c>
      <c r="H101" s="9" t="n">
        <v>41699</v>
      </c>
      <c r="I101" s="8" t="s">
        <v>32</v>
      </c>
      <c r="J101" s="10" t="s">
        <v>75</v>
      </c>
      <c r="K101" s="25" t="s">
        <v>273</v>
      </c>
      <c r="L101" s="26" t="s">
        <v>270</v>
      </c>
      <c r="M101" s="12"/>
      <c r="N101" s="9" t="n">
        <v>42248</v>
      </c>
      <c r="O101" s="13" t="s">
        <v>225</v>
      </c>
      <c r="P101" s="13" t="s">
        <v>226</v>
      </c>
      <c r="Q101" s="13" t="str">
        <f aca="false">VLOOKUP(O101,MacroProcessos!$C$2:$E$7,3,0)</f>
        <v>Gerencial</v>
      </c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</row>
    <row r="102" customFormat="false" ht="28.5" hidden="false" customHeight="false" outlineLevel="0" collapsed="false">
      <c r="A102" s="5" t="n">
        <v>101</v>
      </c>
      <c r="B102" s="6" t="s">
        <v>274</v>
      </c>
      <c r="C102" s="7" t="n">
        <f aca="false">A104</f>
        <v>103</v>
      </c>
      <c r="D102" s="7" t="s">
        <v>209</v>
      </c>
      <c r="E102" s="7" t="s">
        <v>275</v>
      </c>
      <c r="F102" s="8" t="s">
        <v>21</v>
      </c>
      <c r="G102" s="8" t="s">
        <v>22</v>
      </c>
      <c r="H102" s="9" t="n">
        <v>41760</v>
      </c>
      <c r="I102" s="8" t="s">
        <v>32</v>
      </c>
      <c r="J102" s="10" t="s">
        <v>276</v>
      </c>
      <c r="K102" s="25" t="s">
        <v>277</v>
      </c>
      <c r="L102" s="26" t="s">
        <v>278</v>
      </c>
      <c r="M102" s="12"/>
      <c r="N102" s="9" t="n">
        <v>42248</v>
      </c>
      <c r="O102" s="13" t="s">
        <v>70</v>
      </c>
      <c r="P102" s="13" t="s">
        <v>279</v>
      </c>
      <c r="Q102" s="13" t="str">
        <f aca="false">VLOOKUP(O102,MacroProcessos!$C$2:$E$7,3,0)</f>
        <v>De Suporte</v>
      </c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</row>
    <row r="103" customFormat="false" ht="28.5" hidden="false" customHeight="false" outlineLevel="0" collapsed="false">
      <c r="A103" s="5" t="n">
        <v>102</v>
      </c>
      <c r="B103" s="6" t="s">
        <v>280</v>
      </c>
      <c r="C103" s="7"/>
      <c r="D103" s="7" t="s">
        <v>209</v>
      </c>
      <c r="E103" s="7" t="s">
        <v>275</v>
      </c>
      <c r="F103" s="8" t="s">
        <v>21</v>
      </c>
      <c r="G103" s="8" t="s">
        <v>22</v>
      </c>
      <c r="H103" s="9" t="n">
        <v>41760</v>
      </c>
      <c r="I103" s="8" t="s">
        <v>32</v>
      </c>
      <c r="J103" s="10" t="s">
        <v>75</v>
      </c>
      <c r="K103" s="25" t="s">
        <v>281</v>
      </c>
      <c r="L103" s="26" t="s">
        <v>282</v>
      </c>
      <c r="M103" s="12"/>
      <c r="N103" s="9" t="n">
        <v>42248</v>
      </c>
      <c r="O103" s="13" t="s">
        <v>70</v>
      </c>
      <c r="P103" s="13" t="s">
        <v>279</v>
      </c>
      <c r="Q103" s="13" t="str">
        <f aca="false">VLOOKUP(O103,MacroProcessos!$C$2:$E$7,3,0)</f>
        <v>De Suporte</v>
      </c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</row>
    <row r="104" customFormat="false" ht="71.25" hidden="false" customHeight="false" outlineLevel="0" collapsed="false">
      <c r="A104" s="5" t="n">
        <v>103</v>
      </c>
      <c r="B104" s="6" t="s">
        <v>283</v>
      </c>
      <c r="C104" s="7"/>
      <c r="D104" s="7" t="s">
        <v>209</v>
      </c>
      <c r="E104" s="7" t="s">
        <v>275</v>
      </c>
      <c r="F104" s="8" t="s">
        <v>21</v>
      </c>
      <c r="G104" s="8" t="s">
        <v>22</v>
      </c>
      <c r="H104" s="9" t="n">
        <v>41760</v>
      </c>
      <c r="I104" s="8" t="s">
        <v>32</v>
      </c>
      <c r="J104" s="10" t="s">
        <v>276</v>
      </c>
      <c r="K104" s="25" t="s">
        <v>284</v>
      </c>
      <c r="L104" s="26" t="s">
        <v>285</v>
      </c>
      <c r="M104" s="12"/>
      <c r="N104" s="9" t="n">
        <v>42248</v>
      </c>
      <c r="O104" s="13" t="s">
        <v>70</v>
      </c>
      <c r="P104" s="13" t="s">
        <v>233</v>
      </c>
      <c r="Q104" s="13" t="str">
        <f aca="false">VLOOKUP(O104,MacroProcessos!$C$2:$E$7,3,0)</f>
        <v>De Suporte</v>
      </c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</row>
    <row r="105" customFormat="false" ht="15" hidden="false" customHeight="false" outlineLevel="0" collapsed="false">
      <c r="A105" s="5" t="n">
        <v>104</v>
      </c>
      <c r="B105" s="6" t="s">
        <v>286</v>
      </c>
      <c r="C105" s="27"/>
      <c r="D105" s="7" t="s">
        <v>209</v>
      </c>
      <c r="E105" s="7" t="s">
        <v>287</v>
      </c>
      <c r="F105" s="8" t="s">
        <v>31</v>
      </c>
      <c r="G105" s="8"/>
      <c r="H105" s="9"/>
      <c r="I105" s="8" t="s">
        <v>32</v>
      </c>
      <c r="J105" s="10"/>
      <c r="K105" s="25"/>
      <c r="L105" s="26"/>
      <c r="M105" s="12"/>
      <c r="N105" s="9"/>
      <c r="O105" s="13" t="s">
        <v>70</v>
      </c>
      <c r="P105" s="13" t="s">
        <v>233</v>
      </c>
      <c r="Q105" s="13" t="str">
        <f aca="false">VLOOKUP(O105,MacroProcessos!$C$2:$E$7,3,0)</f>
        <v>De Suporte</v>
      </c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</row>
    <row r="106" customFormat="false" ht="71.25" hidden="false" customHeight="false" outlineLevel="0" collapsed="false">
      <c r="A106" s="5" t="n">
        <v>105</v>
      </c>
      <c r="B106" s="6" t="s">
        <v>288</v>
      </c>
      <c r="C106" s="7" t="s">
        <v>289</v>
      </c>
      <c r="D106" s="7" t="s">
        <v>209</v>
      </c>
      <c r="E106" s="7" t="s">
        <v>287</v>
      </c>
      <c r="F106" s="8" t="s">
        <v>21</v>
      </c>
      <c r="G106" s="8" t="s">
        <v>22</v>
      </c>
      <c r="H106" s="9" t="n">
        <v>41883</v>
      </c>
      <c r="I106" s="8" t="s">
        <v>32</v>
      </c>
      <c r="J106" s="10"/>
      <c r="K106" s="25" t="s">
        <v>290</v>
      </c>
      <c r="L106" s="26" t="s">
        <v>291</v>
      </c>
      <c r="M106" s="12"/>
      <c r="N106" s="9"/>
      <c r="O106" s="13" t="s">
        <v>70</v>
      </c>
      <c r="P106" s="13" t="s">
        <v>233</v>
      </c>
      <c r="Q106" s="13" t="str">
        <f aca="false">VLOOKUP(O106,MacroProcessos!$C$2:$E$7,3,0)</f>
        <v>De Suporte</v>
      </c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</row>
    <row r="107" customFormat="false" ht="14.9" hidden="false" customHeight="false" outlineLevel="0" collapsed="false">
      <c r="A107" s="5" t="n">
        <v>106</v>
      </c>
      <c r="B107" s="6" t="s">
        <v>292</v>
      </c>
      <c r="C107" s="7"/>
      <c r="D107" s="7" t="s">
        <v>209</v>
      </c>
      <c r="E107" s="7" t="s">
        <v>287</v>
      </c>
      <c r="F107" s="7" t="s">
        <v>160</v>
      </c>
      <c r="G107" s="8" t="s">
        <v>22</v>
      </c>
      <c r="H107" s="9" t="n">
        <v>41426</v>
      </c>
      <c r="I107" s="8" t="s">
        <v>32</v>
      </c>
      <c r="J107" s="10"/>
      <c r="K107" s="25"/>
      <c r="L107" s="26"/>
      <c r="M107" s="12"/>
      <c r="N107" s="9"/>
      <c r="O107" s="13" t="s">
        <v>70</v>
      </c>
      <c r="P107" s="13" t="s">
        <v>233</v>
      </c>
      <c r="Q107" s="13" t="str">
        <f aca="false">VLOOKUP(O107,MacroProcessos!$C$2:$E$7,3,0)</f>
        <v>De Suporte</v>
      </c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</row>
    <row r="108" customFormat="false" ht="15" hidden="false" customHeight="false" outlineLevel="0" collapsed="false">
      <c r="A108" s="5" t="n">
        <v>107</v>
      </c>
      <c r="B108" s="6" t="s">
        <v>293</v>
      </c>
      <c r="C108" s="7"/>
      <c r="D108" s="7" t="s">
        <v>155</v>
      </c>
      <c r="E108" s="7" t="s">
        <v>189</v>
      </c>
      <c r="F108" s="8" t="s">
        <v>37</v>
      </c>
      <c r="G108" s="8" t="s">
        <v>22</v>
      </c>
      <c r="H108" s="9" t="n">
        <v>41122</v>
      </c>
      <c r="I108" s="8" t="s">
        <v>32</v>
      </c>
      <c r="J108" s="10"/>
      <c r="K108" s="25"/>
      <c r="L108" s="26"/>
      <c r="M108" s="12"/>
      <c r="N108" s="9"/>
      <c r="O108" s="13" t="s">
        <v>70</v>
      </c>
      <c r="P108" s="13" t="s">
        <v>205</v>
      </c>
      <c r="Q108" s="13" t="str">
        <f aca="false">VLOOKUP(O108,MacroProcessos!$C$2:$E$7,3,0)</f>
        <v>De Suporte</v>
      </c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</row>
    <row r="109" customFormat="false" ht="15" hidden="false" customHeight="false" outlineLevel="0" collapsed="false">
      <c r="A109" s="5" t="n">
        <v>108</v>
      </c>
      <c r="B109" s="6" t="s">
        <v>294</v>
      </c>
      <c r="C109" s="7"/>
      <c r="D109" s="7" t="s">
        <v>209</v>
      </c>
      <c r="E109" s="7" t="s">
        <v>287</v>
      </c>
      <c r="F109" s="7" t="s">
        <v>37</v>
      </c>
      <c r="G109" s="8" t="s">
        <v>22</v>
      </c>
      <c r="H109" s="9" t="n">
        <v>41579</v>
      </c>
      <c r="I109" s="8" t="s">
        <v>32</v>
      </c>
      <c r="J109" s="10"/>
      <c r="K109" s="25"/>
      <c r="L109" s="26"/>
      <c r="M109" s="12"/>
      <c r="N109" s="9"/>
      <c r="O109" s="13" t="s">
        <v>70</v>
      </c>
      <c r="P109" s="13" t="s">
        <v>295</v>
      </c>
      <c r="Q109" s="13" t="str">
        <f aca="false">VLOOKUP(O109,MacroProcessos!$C$2:$E$7,3,0)</f>
        <v>De Suporte</v>
      </c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</row>
    <row r="110" customFormat="false" ht="57" hidden="false" customHeight="false" outlineLevel="0" collapsed="false">
      <c r="A110" s="5" t="n">
        <v>109</v>
      </c>
      <c r="B110" s="6" t="s">
        <v>296</v>
      </c>
      <c r="C110" s="7"/>
      <c r="D110" s="7" t="s">
        <v>209</v>
      </c>
      <c r="E110" s="7" t="s">
        <v>287</v>
      </c>
      <c r="F110" s="7" t="s">
        <v>21</v>
      </c>
      <c r="G110" s="8" t="s">
        <v>22</v>
      </c>
      <c r="H110" s="9" t="n">
        <v>41760</v>
      </c>
      <c r="I110" s="8" t="s">
        <v>32</v>
      </c>
      <c r="J110" s="10"/>
      <c r="K110" s="25" t="s">
        <v>297</v>
      </c>
      <c r="L110" s="26" t="s">
        <v>298</v>
      </c>
      <c r="M110" s="12"/>
      <c r="N110" s="9" t="n">
        <v>42248</v>
      </c>
      <c r="O110" s="13" t="s">
        <v>70</v>
      </c>
      <c r="P110" s="13" t="s">
        <v>295</v>
      </c>
      <c r="Q110" s="13" t="str">
        <f aca="false">VLOOKUP(O110,MacroProcessos!$C$2:$E$7,3,0)</f>
        <v>De Suporte</v>
      </c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</row>
    <row r="111" customFormat="false" ht="15" hidden="false" customHeight="false" outlineLevel="0" collapsed="false">
      <c r="A111" s="5" t="n">
        <v>110</v>
      </c>
      <c r="B111" s="6" t="s">
        <v>299</v>
      </c>
      <c r="C111" s="7"/>
      <c r="D111" s="7" t="s">
        <v>209</v>
      </c>
      <c r="E111" s="7" t="s">
        <v>287</v>
      </c>
      <c r="F111" s="14" t="s">
        <v>31</v>
      </c>
      <c r="G111" s="27"/>
      <c r="H111" s="15"/>
      <c r="I111" s="8" t="s">
        <v>32</v>
      </c>
      <c r="J111" s="10"/>
      <c r="K111" s="25"/>
      <c r="L111" s="26"/>
      <c r="M111" s="12"/>
      <c r="N111" s="15"/>
      <c r="O111" s="13" t="s">
        <v>70</v>
      </c>
      <c r="P111" s="13" t="s">
        <v>295</v>
      </c>
      <c r="Q111" s="13" t="str">
        <f aca="false">VLOOKUP(O111,MacroProcessos!$C$2:$E$7,3,0)</f>
        <v>De Suporte</v>
      </c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</row>
    <row r="112" customFormat="false" ht="15" hidden="false" customHeight="false" outlineLevel="0" collapsed="false">
      <c r="A112" s="5" t="n">
        <v>111</v>
      </c>
      <c r="B112" s="6" t="s">
        <v>300</v>
      </c>
      <c r="C112" s="7"/>
      <c r="D112" s="7" t="s">
        <v>209</v>
      </c>
      <c r="E112" s="7" t="s">
        <v>301</v>
      </c>
      <c r="F112" s="14" t="s">
        <v>31</v>
      </c>
      <c r="G112" s="27"/>
      <c r="H112" s="15"/>
      <c r="I112" s="8" t="s">
        <v>32</v>
      </c>
      <c r="J112" s="10"/>
      <c r="K112" s="25"/>
      <c r="L112" s="26"/>
      <c r="M112" s="12"/>
      <c r="N112" s="15"/>
      <c r="O112" s="13" t="s">
        <v>70</v>
      </c>
      <c r="P112" s="13" t="s">
        <v>302</v>
      </c>
      <c r="Q112" s="13" t="str">
        <f aca="false">VLOOKUP(O112,MacroProcessos!$C$2:$E$7,3,0)</f>
        <v>De Suporte</v>
      </c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</row>
    <row r="113" customFormat="false" ht="42.75" hidden="false" customHeight="false" outlineLevel="0" collapsed="false">
      <c r="A113" s="5" t="n">
        <v>112</v>
      </c>
      <c r="B113" s="6" t="s">
        <v>303</v>
      </c>
      <c r="C113" s="7" t="s">
        <v>304</v>
      </c>
      <c r="D113" s="7" t="s">
        <v>209</v>
      </c>
      <c r="E113" s="7" t="s">
        <v>287</v>
      </c>
      <c r="F113" s="7" t="s">
        <v>160</v>
      </c>
      <c r="G113" s="8" t="s">
        <v>22</v>
      </c>
      <c r="H113" s="9" t="n">
        <v>41821</v>
      </c>
      <c r="I113" s="8" t="s">
        <v>32</v>
      </c>
      <c r="J113" s="10"/>
      <c r="K113" s="25" t="s">
        <v>305</v>
      </c>
      <c r="L113" s="26" t="s">
        <v>306</v>
      </c>
      <c r="M113" s="12"/>
      <c r="N113" s="9"/>
      <c r="O113" s="13" t="s">
        <v>70</v>
      </c>
      <c r="P113" s="13" t="s">
        <v>295</v>
      </c>
      <c r="Q113" s="13" t="str">
        <f aca="false">VLOOKUP(O113,MacroProcessos!$C$2:$E$7,3,0)</f>
        <v>De Suporte</v>
      </c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</row>
    <row r="114" customFormat="false" ht="15" hidden="false" customHeight="false" outlineLevel="0" collapsed="false">
      <c r="A114" s="5" t="n">
        <v>113</v>
      </c>
      <c r="B114" s="6" t="s">
        <v>307</v>
      </c>
      <c r="C114" s="7" t="n">
        <v>151</v>
      </c>
      <c r="D114" s="7" t="s">
        <v>209</v>
      </c>
      <c r="E114" s="7" t="s">
        <v>287</v>
      </c>
      <c r="F114" s="8" t="s">
        <v>37</v>
      </c>
      <c r="G114" s="8" t="s">
        <v>22</v>
      </c>
      <c r="H114" s="9" t="n">
        <v>41699</v>
      </c>
      <c r="I114" s="8" t="s">
        <v>32</v>
      </c>
      <c r="J114" s="10"/>
      <c r="K114" s="25"/>
      <c r="L114" s="26"/>
      <c r="M114" s="12"/>
      <c r="N114" s="9"/>
      <c r="O114" s="13" t="s">
        <v>70</v>
      </c>
      <c r="P114" s="13" t="s">
        <v>295</v>
      </c>
      <c r="Q114" s="13" t="str">
        <f aca="false">VLOOKUP(O114,MacroProcessos!$C$2:$E$7,3,0)</f>
        <v>De Suporte</v>
      </c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</row>
    <row r="115" customFormat="false" ht="15" hidden="false" customHeight="false" outlineLevel="0" collapsed="false">
      <c r="A115" s="5" t="n">
        <v>114</v>
      </c>
      <c r="B115" s="6" t="s">
        <v>308</v>
      </c>
      <c r="C115" s="7" t="s">
        <v>309</v>
      </c>
      <c r="D115" s="7" t="s">
        <v>209</v>
      </c>
      <c r="E115" s="7" t="s">
        <v>287</v>
      </c>
      <c r="F115" s="8" t="s">
        <v>37</v>
      </c>
      <c r="G115" s="8" t="s">
        <v>22</v>
      </c>
      <c r="H115" s="9" t="n">
        <v>41699</v>
      </c>
      <c r="I115" s="8" t="s">
        <v>32</v>
      </c>
      <c r="J115" s="10"/>
      <c r="K115" s="25"/>
      <c r="L115" s="26"/>
      <c r="M115" s="12"/>
      <c r="N115" s="9"/>
      <c r="O115" s="13" t="s">
        <v>70</v>
      </c>
      <c r="P115" s="13" t="s">
        <v>295</v>
      </c>
      <c r="Q115" s="13" t="str">
        <f aca="false">VLOOKUP(O115,MacroProcessos!$C$2:$E$7,3,0)</f>
        <v>De Suporte</v>
      </c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</row>
    <row r="116" customFormat="false" ht="28.5" hidden="false" customHeight="false" outlineLevel="0" collapsed="false">
      <c r="A116" s="5" t="n">
        <v>115</v>
      </c>
      <c r="B116" s="6" t="s">
        <v>310</v>
      </c>
      <c r="C116" s="7" t="n">
        <v>151</v>
      </c>
      <c r="D116" s="7" t="s">
        <v>209</v>
      </c>
      <c r="E116" s="7" t="s">
        <v>287</v>
      </c>
      <c r="F116" s="8" t="s">
        <v>37</v>
      </c>
      <c r="G116" s="8" t="s">
        <v>22</v>
      </c>
      <c r="H116" s="9" t="n">
        <v>41821</v>
      </c>
      <c r="I116" s="8" t="s">
        <v>32</v>
      </c>
      <c r="J116" s="10"/>
      <c r="K116" s="25"/>
      <c r="L116" s="26"/>
      <c r="M116" s="12"/>
      <c r="N116" s="9"/>
      <c r="O116" s="13" t="s">
        <v>70</v>
      </c>
      <c r="P116" s="13" t="s">
        <v>295</v>
      </c>
      <c r="Q116" s="13" t="str">
        <f aca="false">VLOOKUP(O116,MacroProcessos!$C$2:$E$7,3,0)</f>
        <v>De Suporte</v>
      </c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</row>
    <row r="117" customFormat="false" ht="15" hidden="false" customHeight="false" outlineLevel="0" collapsed="false">
      <c r="A117" s="5" t="n">
        <v>116</v>
      </c>
      <c r="B117" s="6" t="s">
        <v>311</v>
      </c>
      <c r="C117" s="7" t="n">
        <v>151</v>
      </c>
      <c r="D117" s="7" t="s">
        <v>209</v>
      </c>
      <c r="E117" s="7" t="s">
        <v>287</v>
      </c>
      <c r="F117" s="8" t="s">
        <v>37</v>
      </c>
      <c r="G117" s="8" t="s">
        <v>22</v>
      </c>
      <c r="H117" s="9" t="n">
        <v>41699</v>
      </c>
      <c r="I117" s="8" t="s">
        <v>32</v>
      </c>
      <c r="J117" s="10"/>
      <c r="K117" s="25"/>
      <c r="L117" s="26"/>
      <c r="M117" s="12"/>
      <c r="N117" s="9"/>
      <c r="O117" s="13" t="s">
        <v>70</v>
      </c>
      <c r="P117" s="13" t="s">
        <v>295</v>
      </c>
      <c r="Q117" s="13" t="str">
        <f aca="false">VLOOKUP(O117,MacroProcessos!$C$2:$E$7,3,0)</f>
        <v>De Suporte</v>
      </c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</row>
    <row r="118" customFormat="false" ht="28.5" hidden="false" customHeight="false" outlineLevel="0" collapsed="false">
      <c r="A118" s="5" t="n">
        <v>117</v>
      </c>
      <c r="B118" s="6" t="s">
        <v>312</v>
      </c>
      <c r="C118" s="7" t="n">
        <v>151</v>
      </c>
      <c r="D118" s="7" t="s">
        <v>209</v>
      </c>
      <c r="E118" s="7" t="s">
        <v>287</v>
      </c>
      <c r="F118" s="8" t="s">
        <v>37</v>
      </c>
      <c r="G118" s="8" t="s">
        <v>22</v>
      </c>
      <c r="H118" s="9" t="n">
        <v>41699</v>
      </c>
      <c r="I118" s="8" t="s">
        <v>32</v>
      </c>
      <c r="J118" s="10"/>
      <c r="K118" s="25"/>
      <c r="L118" s="26"/>
      <c r="M118" s="12"/>
      <c r="N118" s="9"/>
      <c r="O118" s="13" t="s">
        <v>70</v>
      </c>
      <c r="P118" s="13" t="s">
        <v>295</v>
      </c>
      <c r="Q118" s="13" t="str">
        <f aca="false">VLOOKUP(O118,MacroProcessos!$C$2:$E$7,3,0)</f>
        <v>De Suporte</v>
      </c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</row>
    <row r="119" customFormat="false" ht="15" hidden="false" customHeight="false" outlineLevel="0" collapsed="false">
      <c r="A119" s="5" t="n">
        <v>118</v>
      </c>
      <c r="B119" s="6" t="s">
        <v>313</v>
      </c>
      <c r="C119" s="7" t="n">
        <v>151</v>
      </c>
      <c r="D119" s="7" t="s">
        <v>209</v>
      </c>
      <c r="E119" s="7" t="s">
        <v>287</v>
      </c>
      <c r="F119" s="8" t="s">
        <v>37</v>
      </c>
      <c r="G119" s="8" t="s">
        <v>22</v>
      </c>
      <c r="H119" s="9" t="n">
        <v>40909</v>
      </c>
      <c r="I119" s="8" t="s">
        <v>32</v>
      </c>
      <c r="J119" s="10"/>
      <c r="K119" s="25"/>
      <c r="L119" s="26"/>
      <c r="M119" s="12"/>
      <c r="N119" s="9"/>
      <c r="O119" s="13" t="s">
        <v>70</v>
      </c>
      <c r="P119" s="13" t="s">
        <v>295</v>
      </c>
      <c r="Q119" s="13" t="str">
        <f aca="false">VLOOKUP(O119,MacroProcessos!$C$2:$E$7,3,0)</f>
        <v>De Suporte</v>
      </c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</row>
    <row r="120" customFormat="false" ht="15" hidden="false" customHeight="false" outlineLevel="0" collapsed="false">
      <c r="A120" s="5" t="n">
        <v>119</v>
      </c>
      <c r="B120" s="6" t="s">
        <v>314</v>
      </c>
      <c r="C120" s="7" t="n">
        <v>151</v>
      </c>
      <c r="D120" s="7" t="s">
        <v>209</v>
      </c>
      <c r="E120" s="7" t="s">
        <v>287</v>
      </c>
      <c r="F120" s="8" t="s">
        <v>37</v>
      </c>
      <c r="G120" s="8" t="s">
        <v>22</v>
      </c>
      <c r="H120" s="9" t="n">
        <v>41456</v>
      </c>
      <c r="I120" s="8" t="s">
        <v>32</v>
      </c>
      <c r="J120" s="10"/>
      <c r="K120" s="25"/>
      <c r="L120" s="26"/>
      <c r="M120" s="12"/>
      <c r="N120" s="9"/>
      <c r="O120" s="13" t="s">
        <v>70</v>
      </c>
      <c r="P120" s="13" t="s">
        <v>295</v>
      </c>
      <c r="Q120" s="13" t="str">
        <f aca="false">VLOOKUP(O120,MacroProcessos!$C$2:$E$7,3,0)</f>
        <v>De Suporte</v>
      </c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</row>
    <row r="121" customFormat="false" ht="15" hidden="false" customHeight="false" outlineLevel="0" collapsed="false">
      <c r="A121" s="5" t="n">
        <v>120</v>
      </c>
      <c r="B121" s="6" t="s">
        <v>315</v>
      </c>
      <c r="C121" s="7"/>
      <c r="D121" s="7" t="s">
        <v>209</v>
      </c>
      <c r="E121" s="7" t="s">
        <v>287</v>
      </c>
      <c r="F121" s="8" t="s">
        <v>160</v>
      </c>
      <c r="G121" s="8" t="s">
        <v>22</v>
      </c>
      <c r="H121" s="9" t="n">
        <v>41456</v>
      </c>
      <c r="I121" s="8" t="s">
        <v>32</v>
      </c>
      <c r="J121" s="10"/>
      <c r="K121" s="25"/>
      <c r="L121" s="26"/>
      <c r="M121" s="12"/>
      <c r="N121" s="9"/>
      <c r="O121" s="13" t="s">
        <v>70</v>
      </c>
      <c r="P121" s="13" t="s">
        <v>295</v>
      </c>
      <c r="Q121" s="13" t="str">
        <f aca="false">VLOOKUP(O121,MacroProcessos!$C$2:$E$7,3,0)</f>
        <v>De Suporte</v>
      </c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</row>
    <row r="122" customFormat="false" ht="15" hidden="false" customHeight="false" outlineLevel="0" collapsed="false">
      <c r="A122" s="5" t="n">
        <v>121</v>
      </c>
      <c r="B122" s="6" t="s">
        <v>316</v>
      </c>
      <c r="C122" s="7"/>
      <c r="D122" s="7" t="s">
        <v>209</v>
      </c>
      <c r="E122" s="7" t="s">
        <v>287</v>
      </c>
      <c r="F122" s="8" t="s">
        <v>160</v>
      </c>
      <c r="G122" s="8" t="s">
        <v>22</v>
      </c>
      <c r="H122" s="9" t="n">
        <v>41456</v>
      </c>
      <c r="I122" s="8" t="s">
        <v>32</v>
      </c>
      <c r="J122" s="10"/>
      <c r="K122" s="25"/>
      <c r="L122" s="26"/>
      <c r="M122" s="12"/>
      <c r="N122" s="9"/>
      <c r="O122" s="13" t="s">
        <v>70</v>
      </c>
      <c r="P122" s="13" t="s">
        <v>295</v>
      </c>
      <c r="Q122" s="13" t="str">
        <f aca="false">VLOOKUP(O122,MacroProcessos!$C$2:$E$7,3,0)</f>
        <v>De Suporte</v>
      </c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</row>
    <row r="123" customFormat="false" ht="15" hidden="false" customHeight="false" outlineLevel="0" collapsed="false">
      <c r="A123" s="5" t="n">
        <v>122</v>
      </c>
      <c r="B123" s="6" t="s">
        <v>317</v>
      </c>
      <c r="C123" s="7"/>
      <c r="D123" s="7" t="s">
        <v>209</v>
      </c>
      <c r="E123" s="7" t="s">
        <v>287</v>
      </c>
      <c r="F123" s="8" t="s">
        <v>160</v>
      </c>
      <c r="G123" s="8" t="s">
        <v>22</v>
      </c>
      <c r="H123" s="9" t="n">
        <v>41456</v>
      </c>
      <c r="I123" s="8" t="s">
        <v>32</v>
      </c>
      <c r="J123" s="10"/>
      <c r="K123" s="25"/>
      <c r="L123" s="26"/>
      <c r="M123" s="12"/>
      <c r="N123" s="9"/>
      <c r="O123" s="13" t="s">
        <v>70</v>
      </c>
      <c r="P123" s="13" t="s">
        <v>295</v>
      </c>
      <c r="Q123" s="13" t="str">
        <f aca="false">VLOOKUP(O123,MacroProcessos!$C$2:$E$7,3,0)</f>
        <v>De Suporte</v>
      </c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</row>
    <row r="124" customFormat="false" ht="15" hidden="false" customHeight="false" outlineLevel="0" collapsed="false">
      <c r="A124" s="5" t="n">
        <v>123</v>
      </c>
      <c r="B124" s="6" t="s">
        <v>318</v>
      </c>
      <c r="C124" s="7"/>
      <c r="D124" s="7" t="s">
        <v>209</v>
      </c>
      <c r="E124" s="7" t="s">
        <v>287</v>
      </c>
      <c r="F124" s="8" t="s">
        <v>160</v>
      </c>
      <c r="G124" s="8" t="s">
        <v>22</v>
      </c>
      <c r="H124" s="9" t="n">
        <v>41456</v>
      </c>
      <c r="I124" s="8" t="s">
        <v>32</v>
      </c>
      <c r="J124" s="10"/>
      <c r="K124" s="25"/>
      <c r="L124" s="26"/>
      <c r="M124" s="12"/>
      <c r="N124" s="9"/>
      <c r="O124" s="13" t="s">
        <v>70</v>
      </c>
      <c r="P124" s="13" t="s">
        <v>295</v>
      </c>
      <c r="Q124" s="13" t="str">
        <f aca="false">VLOOKUP(O124,MacroProcessos!$C$2:$E$7,3,0)</f>
        <v>De Suporte</v>
      </c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</row>
    <row r="125" customFormat="false" ht="15" hidden="false" customHeight="false" outlineLevel="0" collapsed="false">
      <c r="A125" s="5" t="n">
        <v>124</v>
      </c>
      <c r="B125" s="6" t="s">
        <v>319</v>
      </c>
      <c r="C125" s="7" t="s">
        <v>320</v>
      </c>
      <c r="D125" s="7" t="s">
        <v>209</v>
      </c>
      <c r="E125" s="7" t="s">
        <v>287</v>
      </c>
      <c r="F125" s="8" t="s">
        <v>160</v>
      </c>
      <c r="G125" s="8" t="s">
        <v>22</v>
      </c>
      <c r="H125" s="9" t="n">
        <v>41456</v>
      </c>
      <c r="I125" s="8" t="s">
        <v>32</v>
      </c>
      <c r="J125" s="10"/>
      <c r="K125" s="25"/>
      <c r="L125" s="26"/>
      <c r="M125" s="12"/>
      <c r="N125" s="9"/>
      <c r="O125" s="13" t="s">
        <v>70</v>
      </c>
      <c r="P125" s="13" t="s">
        <v>295</v>
      </c>
      <c r="Q125" s="13" t="str">
        <f aca="false">VLOOKUP(O125,MacroProcessos!$C$2:$E$7,3,0)</f>
        <v>De Suporte</v>
      </c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</row>
    <row r="126" customFormat="false" ht="15" hidden="false" customHeight="false" outlineLevel="0" collapsed="false">
      <c r="A126" s="5" t="n">
        <v>125</v>
      </c>
      <c r="B126" s="6" t="s">
        <v>321</v>
      </c>
      <c r="C126" s="7"/>
      <c r="D126" s="7" t="s">
        <v>209</v>
      </c>
      <c r="E126" s="7" t="s">
        <v>287</v>
      </c>
      <c r="F126" s="8" t="s">
        <v>160</v>
      </c>
      <c r="G126" s="8" t="s">
        <v>22</v>
      </c>
      <c r="H126" s="9" t="n">
        <v>41456</v>
      </c>
      <c r="I126" s="8" t="s">
        <v>32</v>
      </c>
      <c r="J126" s="10"/>
      <c r="K126" s="25"/>
      <c r="L126" s="26"/>
      <c r="M126" s="12"/>
      <c r="N126" s="9"/>
      <c r="O126" s="13" t="s">
        <v>70</v>
      </c>
      <c r="P126" s="13" t="s">
        <v>295</v>
      </c>
      <c r="Q126" s="13" t="str">
        <f aca="false">VLOOKUP(O126,MacroProcessos!$C$2:$E$7,3,0)</f>
        <v>De Suporte</v>
      </c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</row>
    <row r="127" customFormat="false" ht="15" hidden="false" customHeight="false" outlineLevel="0" collapsed="false">
      <c r="A127" s="5" t="n">
        <v>126</v>
      </c>
      <c r="B127" s="6" t="s">
        <v>322</v>
      </c>
      <c r="C127" s="7"/>
      <c r="D127" s="7" t="s">
        <v>209</v>
      </c>
      <c r="E127" s="7" t="s">
        <v>287</v>
      </c>
      <c r="F127" s="8" t="s">
        <v>31</v>
      </c>
      <c r="G127" s="8"/>
      <c r="H127" s="9"/>
      <c r="I127" s="8" t="s">
        <v>32</v>
      </c>
      <c r="J127" s="10"/>
      <c r="K127" s="25"/>
      <c r="L127" s="26"/>
      <c r="M127" s="12"/>
      <c r="N127" s="9"/>
      <c r="O127" s="13" t="s">
        <v>70</v>
      </c>
      <c r="P127" s="13" t="s">
        <v>295</v>
      </c>
      <c r="Q127" s="13" t="str">
        <f aca="false">VLOOKUP(O127,MacroProcessos!$C$2:$E$7,3,0)</f>
        <v>De Suporte</v>
      </c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</row>
    <row r="128" customFormat="false" ht="26.85" hidden="false" customHeight="false" outlineLevel="0" collapsed="false">
      <c r="A128" s="5" t="n">
        <v>127</v>
      </c>
      <c r="B128" s="6" t="s">
        <v>323</v>
      </c>
      <c r="C128" s="7"/>
      <c r="D128" s="7" t="s">
        <v>209</v>
      </c>
      <c r="E128" s="7" t="s">
        <v>287</v>
      </c>
      <c r="F128" s="8" t="s">
        <v>37</v>
      </c>
      <c r="G128" s="8" t="s">
        <v>22</v>
      </c>
      <c r="H128" s="9" t="n">
        <v>41579</v>
      </c>
      <c r="I128" s="8" t="s">
        <v>32</v>
      </c>
      <c r="J128" s="10"/>
      <c r="K128" s="25"/>
      <c r="L128" s="26"/>
      <c r="M128" s="12"/>
      <c r="N128" s="9"/>
      <c r="O128" s="13" t="s">
        <v>70</v>
      </c>
      <c r="P128" s="13" t="s">
        <v>324</v>
      </c>
      <c r="Q128" s="13" t="str">
        <f aca="false">VLOOKUP(O128,MacroProcessos!$C$2:$E$7,3,0)</f>
        <v>De Suporte</v>
      </c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</row>
    <row r="129" customFormat="false" ht="26.85" hidden="false" customHeight="false" outlineLevel="0" collapsed="false">
      <c r="A129" s="5" t="n">
        <v>128</v>
      </c>
      <c r="B129" s="6" t="s">
        <v>325</v>
      </c>
      <c r="C129" s="7"/>
      <c r="D129" s="7" t="s">
        <v>209</v>
      </c>
      <c r="E129" s="7" t="s">
        <v>287</v>
      </c>
      <c r="F129" s="8" t="s">
        <v>37</v>
      </c>
      <c r="G129" s="8" t="s">
        <v>22</v>
      </c>
      <c r="H129" s="9" t="n">
        <v>41579</v>
      </c>
      <c r="I129" s="8" t="s">
        <v>32</v>
      </c>
      <c r="J129" s="10"/>
      <c r="K129" s="25"/>
      <c r="L129" s="26"/>
      <c r="M129" s="12"/>
      <c r="N129" s="9"/>
      <c r="O129" s="13" t="s">
        <v>70</v>
      </c>
      <c r="P129" s="13" t="s">
        <v>233</v>
      </c>
      <c r="Q129" s="13" t="str">
        <f aca="false">VLOOKUP(O129,MacroProcessos!$C$2:$E$7,3,0)</f>
        <v>De Suporte</v>
      </c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</row>
    <row r="130" customFormat="false" ht="15" hidden="false" customHeight="false" outlineLevel="0" collapsed="false">
      <c r="A130" s="5" t="n">
        <v>129</v>
      </c>
      <c r="B130" s="6" t="s">
        <v>326</v>
      </c>
      <c r="C130" s="28"/>
      <c r="D130" s="7" t="s">
        <v>209</v>
      </c>
      <c r="E130" s="7" t="s">
        <v>287</v>
      </c>
      <c r="F130" s="8" t="s">
        <v>160</v>
      </c>
      <c r="G130" s="8" t="s">
        <v>22</v>
      </c>
      <c r="H130" s="9" t="n">
        <v>41395</v>
      </c>
      <c r="I130" s="8" t="s">
        <v>32</v>
      </c>
      <c r="J130" s="10"/>
      <c r="K130" s="25"/>
      <c r="L130" s="26"/>
      <c r="M130" s="12"/>
      <c r="N130" s="9"/>
      <c r="O130" s="13" t="s">
        <v>70</v>
      </c>
      <c r="P130" s="13" t="s">
        <v>295</v>
      </c>
      <c r="Q130" s="13" t="str">
        <f aca="false">VLOOKUP(O130,MacroProcessos!$C$2:$E$7,3,0)</f>
        <v>De Suporte</v>
      </c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</row>
    <row r="131" customFormat="false" ht="26.85" hidden="false" customHeight="false" outlineLevel="0" collapsed="false">
      <c r="A131" s="5" t="n">
        <v>130</v>
      </c>
      <c r="B131" s="6" t="s">
        <v>327</v>
      </c>
      <c r="C131" s="7"/>
      <c r="D131" s="7" t="s">
        <v>209</v>
      </c>
      <c r="E131" s="7" t="s">
        <v>287</v>
      </c>
      <c r="F131" s="8" t="s">
        <v>37</v>
      </c>
      <c r="G131" s="8" t="s">
        <v>22</v>
      </c>
      <c r="H131" s="9" t="n">
        <v>41579</v>
      </c>
      <c r="I131" s="8" t="s">
        <v>32</v>
      </c>
      <c r="J131" s="10"/>
      <c r="K131" s="25"/>
      <c r="L131" s="26"/>
      <c r="M131" s="12"/>
      <c r="N131" s="9"/>
      <c r="O131" s="13" t="s">
        <v>70</v>
      </c>
      <c r="P131" s="13" t="s">
        <v>324</v>
      </c>
      <c r="Q131" s="13" t="str">
        <f aca="false">VLOOKUP(O131,MacroProcessos!$C$2:$E$7,3,0)</f>
        <v>De Suporte</v>
      </c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</row>
    <row r="132" customFormat="false" ht="26.85" hidden="false" customHeight="false" outlineLevel="0" collapsed="false">
      <c r="A132" s="5" t="n">
        <v>131</v>
      </c>
      <c r="B132" s="6" t="s">
        <v>328</v>
      </c>
      <c r="C132" s="7"/>
      <c r="D132" s="7" t="s">
        <v>209</v>
      </c>
      <c r="E132" s="7" t="s">
        <v>287</v>
      </c>
      <c r="F132" s="8" t="s">
        <v>37</v>
      </c>
      <c r="G132" s="8" t="s">
        <v>22</v>
      </c>
      <c r="H132" s="9" t="n">
        <v>41579</v>
      </c>
      <c r="I132" s="8" t="s">
        <v>32</v>
      </c>
      <c r="J132" s="10"/>
      <c r="K132" s="25"/>
      <c r="L132" s="26"/>
      <c r="M132" s="12"/>
      <c r="N132" s="9"/>
      <c r="O132" s="13" t="s">
        <v>70</v>
      </c>
      <c r="P132" s="13" t="s">
        <v>324</v>
      </c>
      <c r="Q132" s="13" t="str">
        <f aca="false">VLOOKUP(O132,MacroProcessos!$C$2:$E$7,3,0)</f>
        <v>De Suporte</v>
      </c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</row>
    <row r="133" customFormat="false" ht="26.85" hidden="false" customHeight="false" outlineLevel="0" collapsed="false">
      <c r="A133" s="5" t="n">
        <v>132</v>
      </c>
      <c r="B133" s="6" t="s">
        <v>329</v>
      </c>
      <c r="C133" s="7"/>
      <c r="D133" s="7" t="s">
        <v>209</v>
      </c>
      <c r="E133" s="7" t="s">
        <v>287</v>
      </c>
      <c r="F133" s="8" t="s">
        <v>37</v>
      </c>
      <c r="G133" s="8" t="s">
        <v>22</v>
      </c>
      <c r="H133" s="9" t="n">
        <v>41579</v>
      </c>
      <c r="I133" s="8" t="s">
        <v>32</v>
      </c>
      <c r="J133" s="10"/>
      <c r="K133" s="25"/>
      <c r="L133" s="26"/>
      <c r="M133" s="12"/>
      <c r="N133" s="9"/>
      <c r="O133" s="13" t="s">
        <v>70</v>
      </c>
      <c r="P133" s="13" t="s">
        <v>324</v>
      </c>
      <c r="Q133" s="13" t="str">
        <f aca="false">VLOOKUP(O133,MacroProcessos!$C$2:$E$7,3,0)</f>
        <v>De Suporte</v>
      </c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</row>
    <row r="134" customFormat="false" ht="15" hidden="false" customHeight="false" outlineLevel="0" collapsed="false">
      <c r="A134" s="5" t="n">
        <v>133</v>
      </c>
      <c r="B134" s="6" t="s">
        <v>330</v>
      </c>
      <c r="C134" s="7"/>
      <c r="D134" s="7" t="s">
        <v>209</v>
      </c>
      <c r="E134" s="7" t="s">
        <v>287</v>
      </c>
      <c r="F134" s="8" t="s">
        <v>37</v>
      </c>
      <c r="G134" s="8" t="s">
        <v>22</v>
      </c>
      <c r="H134" s="9" t="n">
        <v>41579</v>
      </c>
      <c r="I134" s="8" t="s">
        <v>32</v>
      </c>
      <c r="J134" s="10"/>
      <c r="K134" s="25"/>
      <c r="L134" s="26"/>
      <c r="M134" s="12"/>
      <c r="N134" s="9"/>
      <c r="O134" s="13" t="s">
        <v>70</v>
      </c>
      <c r="P134" s="13" t="s">
        <v>295</v>
      </c>
      <c r="Q134" s="13" t="str">
        <f aca="false">VLOOKUP(O134,MacroProcessos!$C$2:$E$7,3,0)</f>
        <v>De Suporte</v>
      </c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</row>
    <row r="135" customFormat="false" ht="15" hidden="false" customHeight="false" outlineLevel="0" collapsed="false">
      <c r="A135" s="5" t="n">
        <v>134</v>
      </c>
      <c r="B135" s="6" t="s">
        <v>331</v>
      </c>
      <c r="C135" s="7"/>
      <c r="D135" s="7" t="s">
        <v>209</v>
      </c>
      <c r="E135" s="7" t="s">
        <v>287</v>
      </c>
      <c r="F135" s="8" t="s">
        <v>37</v>
      </c>
      <c r="G135" s="8" t="s">
        <v>22</v>
      </c>
      <c r="H135" s="9" t="n">
        <v>41579</v>
      </c>
      <c r="I135" s="8" t="s">
        <v>32</v>
      </c>
      <c r="J135" s="10"/>
      <c r="K135" s="25"/>
      <c r="L135" s="26"/>
      <c r="M135" s="12"/>
      <c r="N135" s="9"/>
      <c r="O135" s="13" t="s">
        <v>70</v>
      </c>
      <c r="P135" s="13" t="s">
        <v>295</v>
      </c>
      <c r="Q135" s="13" t="str">
        <f aca="false">VLOOKUP(O135,MacroProcessos!$C$2:$E$7,3,0)</f>
        <v>De Suporte</v>
      </c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</row>
    <row r="136" customFormat="false" ht="15" hidden="false" customHeight="false" outlineLevel="0" collapsed="false">
      <c r="A136" s="5" t="n">
        <v>135</v>
      </c>
      <c r="B136" s="6" t="s">
        <v>332</v>
      </c>
      <c r="C136" s="7"/>
      <c r="D136" s="7" t="s">
        <v>209</v>
      </c>
      <c r="E136" s="7" t="s">
        <v>287</v>
      </c>
      <c r="F136" s="8" t="s">
        <v>37</v>
      </c>
      <c r="G136" s="8" t="s">
        <v>22</v>
      </c>
      <c r="H136" s="9" t="n">
        <v>41579</v>
      </c>
      <c r="I136" s="8" t="s">
        <v>32</v>
      </c>
      <c r="J136" s="10"/>
      <c r="K136" s="25"/>
      <c r="L136" s="26"/>
      <c r="M136" s="12"/>
      <c r="N136" s="9"/>
      <c r="O136" s="13" t="s">
        <v>70</v>
      </c>
      <c r="P136" s="13" t="s">
        <v>295</v>
      </c>
      <c r="Q136" s="13" t="str">
        <f aca="false">VLOOKUP(O136,MacroProcessos!$C$2:$E$7,3,0)</f>
        <v>De Suporte</v>
      </c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</row>
    <row r="137" customFormat="false" ht="28.5" hidden="false" customHeight="false" outlineLevel="0" collapsed="false">
      <c r="A137" s="5" t="n">
        <v>136</v>
      </c>
      <c r="B137" s="6" t="s">
        <v>333</v>
      </c>
      <c r="C137" s="7"/>
      <c r="D137" s="7" t="s">
        <v>209</v>
      </c>
      <c r="E137" s="7" t="s">
        <v>210</v>
      </c>
      <c r="F137" s="7" t="s">
        <v>91</v>
      </c>
      <c r="G137" s="8" t="s">
        <v>22</v>
      </c>
      <c r="H137" s="9" t="n">
        <v>41730</v>
      </c>
      <c r="I137" s="8" t="s">
        <v>32</v>
      </c>
      <c r="J137" s="10" t="s">
        <v>75</v>
      </c>
      <c r="K137" s="25"/>
      <c r="L137" s="26"/>
      <c r="M137" s="12"/>
      <c r="N137" s="9" t="n">
        <v>42248</v>
      </c>
      <c r="O137" s="13"/>
      <c r="P137" s="13"/>
      <c r="Q137" s="13" t="e">
        <f aca="false">VLOOKUP(O137,MacroProcessos!$C$2:$E$7,3,0)</f>
        <v>#N/A</v>
      </c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</row>
    <row r="138" customFormat="false" ht="26.85" hidden="false" customHeight="false" outlineLevel="0" collapsed="false">
      <c r="A138" s="5" t="n">
        <v>137</v>
      </c>
      <c r="B138" s="6" t="s">
        <v>334</v>
      </c>
      <c r="C138" s="7"/>
      <c r="D138" s="7" t="s">
        <v>209</v>
      </c>
      <c r="E138" s="7" t="s">
        <v>335</v>
      </c>
      <c r="F138" s="7" t="s">
        <v>21</v>
      </c>
      <c r="G138" s="8" t="s">
        <v>22</v>
      </c>
      <c r="H138" s="9" t="n">
        <v>41183</v>
      </c>
      <c r="I138" s="8" t="s">
        <v>23</v>
      </c>
      <c r="J138" s="10" t="s">
        <v>253</v>
      </c>
      <c r="K138" s="25"/>
      <c r="L138" s="26"/>
      <c r="M138" s="12" t="s">
        <v>336</v>
      </c>
      <c r="N138" s="9" t="n">
        <v>42248</v>
      </c>
      <c r="O138" s="13" t="s">
        <v>70</v>
      </c>
      <c r="P138" s="13" t="s">
        <v>324</v>
      </c>
      <c r="Q138" s="13" t="str">
        <f aca="false">VLOOKUP(O138,MacroProcessos!$C$2:$E$7,3,0)</f>
        <v>De Suporte</v>
      </c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</row>
    <row r="139" customFormat="false" ht="26.85" hidden="false" customHeight="false" outlineLevel="0" collapsed="false">
      <c r="A139" s="5" t="n">
        <v>138</v>
      </c>
      <c r="B139" s="6" t="s">
        <v>337</v>
      </c>
      <c r="C139" s="7"/>
      <c r="D139" s="7" t="s">
        <v>209</v>
      </c>
      <c r="E139" s="7" t="s">
        <v>335</v>
      </c>
      <c r="F139" s="7" t="s">
        <v>160</v>
      </c>
      <c r="G139" s="8" t="s">
        <v>22</v>
      </c>
      <c r="H139" s="9" t="n">
        <v>41183</v>
      </c>
      <c r="I139" s="8" t="s">
        <v>23</v>
      </c>
      <c r="J139" s="10" t="s">
        <v>253</v>
      </c>
      <c r="K139" s="25"/>
      <c r="L139" s="26"/>
      <c r="M139" s="12" t="s">
        <v>336</v>
      </c>
      <c r="N139" s="9" t="n">
        <v>42248</v>
      </c>
      <c r="O139" s="13" t="s">
        <v>70</v>
      </c>
      <c r="P139" s="13" t="s">
        <v>324</v>
      </c>
      <c r="Q139" s="13" t="str">
        <f aca="false">VLOOKUP(O139,MacroProcessos!$C$2:$E$7,3,0)</f>
        <v>De Suporte</v>
      </c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</row>
    <row r="140" customFormat="false" ht="28.5" hidden="false" customHeight="false" outlineLevel="0" collapsed="false">
      <c r="A140" s="5" t="n">
        <v>139</v>
      </c>
      <c r="B140" s="6" t="s">
        <v>338</v>
      </c>
      <c r="C140" s="7"/>
      <c r="D140" s="7" t="s">
        <v>209</v>
      </c>
      <c r="E140" s="7" t="s">
        <v>335</v>
      </c>
      <c r="F140" s="7" t="s">
        <v>21</v>
      </c>
      <c r="G140" s="8" t="s">
        <v>22</v>
      </c>
      <c r="H140" s="9" t="n">
        <v>41183</v>
      </c>
      <c r="I140" s="8" t="s">
        <v>23</v>
      </c>
      <c r="J140" s="10" t="s">
        <v>253</v>
      </c>
      <c r="K140" s="25"/>
      <c r="L140" s="26"/>
      <c r="M140" s="12" t="s">
        <v>336</v>
      </c>
      <c r="N140" s="9" t="n">
        <v>42248</v>
      </c>
      <c r="O140" s="13" t="s">
        <v>70</v>
      </c>
      <c r="P140" s="13" t="s">
        <v>233</v>
      </c>
      <c r="Q140" s="13" t="str">
        <f aca="false">VLOOKUP(O140,MacroProcessos!$C$2:$E$7,3,0)</f>
        <v>De Suporte</v>
      </c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</row>
    <row r="141" customFormat="false" ht="26.85" hidden="false" customHeight="false" outlineLevel="0" collapsed="false">
      <c r="A141" s="5" t="n">
        <v>140</v>
      </c>
      <c r="B141" s="6" t="s">
        <v>339</v>
      </c>
      <c r="C141" s="7"/>
      <c r="D141" s="7" t="s">
        <v>209</v>
      </c>
      <c r="E141" s="7" t="s">
        <v>335</v>
      </c>
      <c r="F141" s="7" t="s">
        <v>160</v>
      </c>
      <c r="G141" s="8" t="s">
        <v>22</v>
      </c>
      <c r="H141" s="9" t="n">
        <v>41183</v>
      </c>
      <c r="I141" s="8" t="s">
        <v>23</v>
      </c>
      <c r="J141" s="10" t="s">
        <v>253</v>
      </c>
      <c r="K141" s="25"/>
      <c r="L141" s="26"/>
      <c r="M141" s="12" t="s">
        <v>336</v>
      </c>
      <c r="N141" s="9" t="n">
        <v>42248</v>
      </c>
      <c r="O141" s="13" t="s">
        <v>70</v>
      </c>
      <c r="P141" s="13" t="s">
        <v>324</v>
      </c>
      <c r="Q141" s="13" t="str">
        <f aca="false">VLOOKUP(O141,MacroProcessos!$C$2:$E$7,3,0)</f>
        <v>De Suporte</v>
      </c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</row>
    <row r="142" customFormat="false" ht="26.85" hidden="false" customHeight="false" outlineLevel="0" collapsed="false">
      <c r="A142" s="5" t="n">
        <v>141</v>
      </c>
      <c r="B142" s="6" t="s">
        <v>340</v>
      </c>
      <c r="C142" s="7"/>
      <c r="D142" s="7" t="s">
        <v>209</v>
      </c>
      <c r="E142" s="7" t="s">
        <v>335</v>
      </c>
      <c r="F142" s="7" t="s">
        <v>160</v>
      </c>
      <c r="G142" s="8" t="s">
        <v>22</v>
      </c>
      <c r="H142" s="9" t="n">
        <v>41183</v>
      </c>
      <c r="I142" s="8" t="s">
        <v>23</v>
      </c>
      <c r="J142" s="10" t="s">
        <v>253</v>
      </c>
      <c r="K142" s="25"/>
      <c r="L142" s="26"/>
      <c r="M142" s="12" t="s">
        <v>336</v>
      </c>
      <c r="N142" s="9" t="n">
        <v>42248</v>
      </c>
      <c r="O142" s="13" t="s">
        <v>70</v>
      </c>
      <c r="P142" s="13" t="s">
        <v>324</v>
      </c>
      <c r="Q142" s="13" t="str">
        <f aca="false">VLOOKUP(O142,MacroProcessos!$C$2:$E$7,3,0)</f>
        <v>De Suporte</v>
      </c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</row>
    <row r="143" customFormat="false" ht="57" hidden="false" customHeight="false" outlineLevel="0" collapsed="false">
      <c r="A143" s="5" t="n">
        <v>142</v>
      </c>
      <c r="B143" s="6" t="s">
        <v>341</v>
      </c>
      <c r="C143" s="7"/>
      <c r="D143" s="7" t="s">
        <v>209</v>
      </c>
      <c r="E143" s="7" t="s">
        <v>210</v>
      </c>
      <c r="F143" s="7" t="s">
        <v>91</v>
      </c>
      <c r="G143" s="8" t="s">
        <v>22</v>
      </c>
      <c r="H143" s="9" t="n">
        <v>41760</v>
      </c>
      <c r="I143" s="8" t="s">
        <v>32</v>
      </c>
      <c r="J143" s="10" t="s">
        <v>75</v>
      </c>
      <c r="K143" s="25" t="s">
        <v>342</v>
      </c>
      <c r="L143" s="26" t="s">
        <v>343</v>
      </c>
      <c r="M143" s="12"/>
      <c r="N143" s="9" t="n">
        <v>42248</v>
      </c>
      <c r="O143" s="13"/>
      <c r="P143" s="13"/>
      <c r="Q143" s="13" t="e">
        <f aca="false">VLOOKUP(O143,MacroProcessos!$C$2:$E$7,3,0)</f>
        <v>#N/A</v>
      </c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</row>
    <row r="144" customFormat="false" ht="166.4" hidden="false" customHeight="false" outlineLevel="0" collapsed="false">
      <c r="A144" s="5" t="n">
        <v>143</v>
      </c>
      <c r="B144" s="6" t="s">
        <v>344</v>
      </c>
      <c r="C144" s="7"/>
      <c r="D144" s="7" t="s">
        <v>209</v>
      </c>
      <c r="E144" s="7" t="s">
        <v>345</v>
      </c>
      <c r="F144" s="7" t="s">
        <v>37</v>
      </c>
      <c r="G144" s="8" t="s">
        <v>22</v>
      </c>
      <c r="H144" s="9" t="n">
        <v>41913</v>
      </c>
      <c r="I144" s="8" t="s">
        <v>32</v>
      </c>
      <c r="J144" s="10" t="s">
        <v>38</v>
      </c>
      <c r="K144" s="25" t="s">
        <v>346</v>
      </c>
      <c r="L144" s="26" t="s">
        <v>347</v>
      </c>
      <c r="M144" s="12"/>
      <c r="N144" s="9" t="n">
        <v>42276</v>
      </c>
      <c r="O144" s="13" t="s">
        <v>70</v>
      </c>
      <c r="P144" s="13" t="s">
        <v>324</v>
      </c>
      <c r="Q144" s="13" t="str">
        <f aca="false">VLOOKUP(O144,MacroProcessos!$C$2:$E$7,3,0)</f>
        <v>De Suporte</v>
      </c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</row>
    <row r="145" customFormat="false" ht="166.4" hidden="false" customHeight="false" outlineLevel="0" collapsed="false">
      <c r="A145" s="5" t="n">
        <v>144</v>
      </c>
      <c r="B145" s="6" t="s">
        <v>348</v>
      </c>
      <c r="C145" s="7"/>
      <c r="D145" s="7" t="s">
        <v>209</v>
      </c>
      <c r="E145" s="7" t="s">
        <v>345</v>
      </c>
      <c r="F145" s="7" t="s">
        <v>37</v>
      </c>
      <c r="G145" s="8" t="s">
        <v>22</v>
      </c>
      <c r="H145" s="9" t="n">
        <v>41883</v>
      </c>
      <c r="I145" s="8" t="s">
        <v>32</v>
      </c>
      <c r="J145" s="10" t="s">
        <v>38</v>
      </c>
      <c r="K145" s="25" t="s">
        <v>349</v>
      </c>
      <c r="L145" s="26" t="s">
        <v>350</v>
      </c>
      <c r="M145" s="12"/>
      <c r="N145" s="9" t="n">
        <v>42248</v>
      </c>
      <c r="O145" s="13" t="s">
        <v>70</v>
      </c>
      <c r="P145" s="13" t="s">
        <v>324</v>
      </c>
      <c r="Q145" s="13" t="str">
        <f aca="false">VLOOKUP(O145,MacroProcessos!$C$2:$E$7,3,0)</f>
        <v>De Suporte</v>
      </c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</row>
    <row r="146" customFormat="false" ht="85.5" hidden="false" customHeight="false" outlineLevel="0" collapsed="false">
      <c r="A146" s="5" t="n">
        <v>145</v>
      </c>
      <c r="B146" s="6" t="s">
        <v>351</v>
      </c>
      <c r="C146" s="7"/>
      <c r="D146" s="7" t="s">
        <v>209</v>
      </c>
      <c r="E146" s="7" t="s">
        <v>345</v>
      </c>
      <c r="F146" s="7" t="s">
        <v>37</v>
      </c>
      <c r="G146" s="8" t="s">
        <v>22</v>
      </c>
      <c r="H146" s="9" t="n">
        <v>41883</v>
      </c>
      <c r="I146" s="8" t="s">
        <v>32</v>
      </c>
      <c r="J146" s="10" t="s">
        <v>38</v>
      </c>
      <c r="K146" s="25" t="s">
        <v>352</v>
      </c>
      <c r="L146" s="26" t="s">
        <v>353</v>
      </c>
      <c r="M146" s="12"/>
      <c r="N146" s="9" t="n">
        <v>42248</v>
      </c>
      <c r="O146" s="13" t="s">
        <v>70</v>
      </c>
      <c r="P146" s="13" t="s">
        <v>302</v>
      </c>
      <c r="Q146" s="13" t="str">
        <f aca="false">VLOOKUP(O146,MacroProcessos!$C$2:$E$7,3,0)</f>
        <v>De Suporte</v>
      </c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</row>
    <row r="147" customFormat="false" ht="26.85" hidden="false" customHeight="false" outlineLevel="0" collapsed="false">
      <c r="A147" s="5" t="n">
        <v>146</v>
      </c>
      <c r="B147" s="6" t="s">
        <v>354</v>
      </c>
      <c r="C147" s="7"/>
      <c r="D147" s="7" t="s">
        <v>209</v>
      </c>
      <c r="E147" s="7" t="s">
        <v>301</v>
      </c>
      <c r="F147" s="8" t="s">
        <v>160</v>
      </c>
      <c r="G147" s="8" t="s">
        <v>22</v>
      </c>
      <c r="H147" s="9" t="n">
        <v>41183</v>
      </c>
      <c r="I147" s="8" t="s">
        <v>23</v>
      </c>
      <c r="J147" s="10"/>
      <c r="K147" s="25"/>
      <c r="L147" s="26"/>
      <c r="M147" s="12"/>
      <c r="N147" s="9"/>
      <c r="O147" s="13" t="s">
        <v>70</v>
      </c>
      <c r="P147" s="13" t="s">
        <v>207</v>
      </c>
      <c r="Q147" s="13" t="str">
        <f aca="false">VLOOKUP(O147,MacroProcessos!$C$2:$E$7,3,0)</f>
        <v>De Suporte</v>
      </c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</row>
    <row r="148" customFormat="false" ht="26.85" hidden="false" customHeight="false" outlineLevel="0" collapsed="false">
      <c r="A148" s="5" t="n">
        <v>147</v>
      </c>
      <c r="B148" s="6" t="s">
        <v>355</v>
      </c>
      <c r="C148" s="7"/>
      <c r="D148" s="7" t="s">
        <v>209</v>
      </c>
      <c r="E148" s="7" t="s">
        <v>301</v>
      </c>
      <c r="F148" s="8" t="s">
        <v>160</v>
      </c>
      <c r="G148" s="8" t="s">
        <v>22</v>
      </c>
      <c r="H148" s="9" t="n">
        <v>41183</v>
      </c>
      <c r="I148" s="8" t="s">
        <v>23</v>
      </c>
      <c r="J148" s="10"/>
      <c r="K148" s="25"/>
      <c r="L148" s="26"/>
      <c r="M148" s="12"/>
      <c r="N148" s="9"/>
      <c r="O148" s="13" t="s">
        <v>70</v>
      </c>
      <c r="P148" s="13" t="s">
        <v>207</v>
      </c>
      <c r="Q148" s="13" t="str">
        <f aca="false">VLOOKUP(O148,MacroProcessos!$C$2:$E$7,3,0)</f>
        <v>De Suporte</v>
      </c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</row>
    <row r="149" customFormat="false" ht="15" hidden="false" customHeight="false" outlineLevel="0" collapsed="false">
      <c r="A149" s="5" t="n">
        <v>148</v>
      </c>
      <c r="B149" s="6" t="s">
        <v>356</v>
      </c>
      <c r="C149" s="7"/>
      <c r="D149" s="7" t="s">
        <v>209</v>
      </c>
      <c r="E149" s="7" t="s">
        <v>301</v>
      </c>
      <c r="F149" s="8" t="s">
        <v>160</v>
      </c>
      <c r="G149" s="8" t="s">
        <v>22</v>
      </c>
      <c r="H149" s="9" t="n">
        <v>41183</v>
      </c>
      <c r="I149" s="8" t="s">
        <v>23</v>
      </c>
      <c r="J149" s="10"/>
      <c r="K149" s="25"/>
      <c r="L149" s="26"/>
      <c r="M149" s="12"/>
      <c r="N149" s="9"/>
      <c r="O149" s="13" t="s">
        <v>70</v>
      </c>
      <c r="P149" s="13" t="s">
        <v>302</v>
      </c>
      <c r="Q149" s="13" t="str">
        <f aca="false">VLOOKUP(O149,MacroProcessos!$C$2:$E$7,3,0)</f>
        <v>De Suporte</v>
      </c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</row>
    <row r="150" customFormat="false" ht="15" hidden="false" customHeight="false" outlineLevel="0" collapsed="false">
      <c r="A150" s="5" t="n">
        <v>149</v>
      </c>
      <c r="B150" s="6" t="s">
        <v>357</v>
      </c>
      <c r="C150" s="7"/>
      <c r="D150" s="7" t="s">
        <v>209</v>
      </c>
      <c r="E150" s="7" t="s">
        <v>301</v>
      </c>
      <c r="F150" s="8" t="s">
        <v>160</v>
      </c>
      <c r="G150" s="8" t="s">
        <v>22</v>
      </c>
      <c r="H150" s="9" t="n">
        <v>41183</v>
      </c>
      <c r="I150" s="8" t="s">
        <v>23</v>
      </c>
      <c r="J150" s="10"/>
      <c r="K150" s="25"/>
      <c r="L150" s="26"/>
      <c r="M150" s="12"/>
      <c r="N150" s="9"/>
      <c r="O150" s="13" t="s">
        <v>70</v>
      </c>
      <c r="P150" s="13" t="s">
        <v>302</v>
      </c>
      <c r="Q150" s="13" t="str">
        <f aca="false">VLOOKUP(O150,MacroProcessos!$C$2:$E$7,3,0)</f>
        <v>De Suporte</v>
      </c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</row>
    <row r="151" customFormat="false" ht="15" hidden="false" customHeight="false" outlineLevel="0" collapsed="false">
      <c r="A151" s="5" t="n">
        <v>150</v>
      </c>
      <c r="B151" s="6" t="s">
        <v>358</v>
      </c>
      <c r="C151" s="7"/>
      <c r="D151" s="7" t="s">
        <v>209</v>
      </c>
      <c r="E151" s="7" t="s">
        <v>301</v>
      </c>
      <c r="F151" s="8" t="s">
        <v>21</v>
      </c>
      <c r="G151" s="8" t="s">
        <v>22</v>
      </c>
      <c r="H151" s="9" t="n">
        <v>41183</v>
      </c>
      <c r="I151" s="8" t="s">
        <v>23</v>
      </c>
      <c r="J151" s="10"/>
      <c r="K151" s="25"/>
      <c r="L151" s="26"/>
      <c r="M151" s="12"/>
      <c r="N151" s="9"/>
      <c r="O151" s="13" t="s">
        <v>70</v>
      </c>
      <c r="P151" s="13" t="s">
        <v>302</v>
      </c>
      <c r="Q151" s="13" t="str">
        <f aca="false">VLOOKUP(O151,MacroProcessos!$C$2:$E$7,3,0)</f>
        <v>De Suporte</v>
      </c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</row>
    <row r="152" customFormat="false" ht="15" hidden="false" customHeight="false" outlineLevel="0" collapsed="false">
      <c r="A152" s="5" t="n">
        <v>151</v>
      </c>
      <c r="B152" s="6" t="s">
        <v>359</v>
      </c>
      <c r="C152" s="7"/>
      <c r="D152" s="7" t="s">
        <v>209</v>
      </c>
      <c r="E152" s="7" t="s">
        <v>301</v>
      </c>
      <c r="F152" s="8" t="s">
        <v>21</v>
      </c>
      <c r="G152" s="8" t="s">
        <v>22</v>
      </c>
      <c r="H152" s="9" t="n">
        <v>41183</v>
      </c>
      <c r="I152" s="8" t="s">
        <v>23</v>
      </c>
      <c r="J152" s="10"/>
      <c r="K152" s="25"/>
      <c r="L152" s="26"/>
      <c r="M152" s="12"/>
      <c r="N152" s="9"/>
      <c r="O152" s="13" t="s">
        <v>70</v>
      </c>
      <c r="P152" s="13" t="s">
        <v>302</v>
      </c>
      <c r="Q152" s="13" t="str">
        <f aca="false">VLOOKUP(O152,MacroProcessos!$C$2:$E$7,3,0)</f>
        <v>De Suporte</v>
      </c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</row>
    <row r="153" customFormat="false" ht="42.75" hidden="false" customHeight="false" outlineLevel="0" collapsed="false">
      <c r="A153" s="5" t="n">
        <v>152</v>
      </c>
      <c r="B153" s="6" t="s">
        <v>360</v>
      </c>
      <c r="C153" s="7" t="n">
        <v>160</v>
      </c>
      <c r="D153" s="7" t="s">
        <v>361</v>
      </c>
      <c r="E153" s="7"/>
      <c r="F153" s="8" t="s">
        <v>21</v>
      </c>
      <c r="G153" s="8" t="s">
        <v>22</v>
      </c>
      <c r="H153" s="9" t="n">
        <v>41821</v>
      </c>
      <c r="I153" s="8" t="s">
        <v>23</v>
      </c>
      <c r="J153" s="10" t="s">
        <v>253</v>
      </c>
      <c r="K153" s="7" t="s">
        <v>362</v>
      </c>
      <c r="L153" s="11" t="s">
        <v>363</v>
      </c>
      <c r="M153" s="12" t="s">
        <v>364</v>
      </c>
      <c r="N153" s="9" t="n">
        <v>42248</v>
      </c>
      <c r="O153" s="13" t="s">
        <v>225</v>
      </c>
      <c r="P153" s="13" t="s">
        <v>260</v>
      </c>
      <c r="Q153" s="13" t="str">
        <f aca="false">VLOOKUP(O153,MacroProcessos!$C$2:$E$7,3,0)</f>
        <v>Gerencial</v>
      </c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</row>
    <row r="154" customFormat="false" ht="42.75" hidden="false" customHeight="false" outlineLevel="0" collapsed="false">
      <c r="A154" s="5" t="n">
        <v>153</v>
      </c>
      <c r="B154" s="6" t="s">
        <v>365</v>
      </c>
      <c r="C154" s="7" t="s">
        <v>366</v>
      </c>
      <c r="D154" s="7" t="s">
        <v>361</v>
      </c>
      <c r="E154" s="7"/>
      <c r="F154" s="8" t="s">
        <v>21</v>
      </c>
      <c r="G154" s="8" t="s">
        <v>22</v>
      </c>
      <c r="H154" s="9" t="n">
        <v>41821</v>
      </c>
      <c r="I154" s="8" t="s">
        <v>23</v>
      </c>
      <c r="J154" s="10" t="s">
        <v>253</v>
      </c>
      <c r="K154" s="7" t="s">
        <v>367</v>
      </c>
      <c r="L154" s="11" t="s">
        <v>368</v>
      </c>
      <c r="M154" s="12" t="s">
        <v>364</v>
      </c>
      <c r="N154" s="9" t="n">
        <v>42248</v>
      </c>
      <c r="O154" s="13" t="s">
        <v>225</v>
      </c>
      <c r="P154" s="13" t="s">
        <v>260</v>
      </c>
      <c r="Q154" s="13" t="str">
        <f aca="false">VLOOKUP(O154,MacroProcessos!$C$2:$E$7,3,0)</f>
        <v>Gerencial</v>
      </c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</row>
    <row r="155" customFormat="false" ht="42.75" hidden="false" customHeight="false" outlineLevel="0" collapsed="false">
      <c r="A155" s="5" t="n">
        <v>154</v>
      </c>
      <c r="B155" s="6" t="s">
        <v>369</v>
      </c>
      <c r="C155" s="7" t="s">
        <v>370</v>
      </c>
      <c r="D155" s="7" t="s">
        <v>361</v>
      </c>
      <c r="E155" s="7"/>
      <c r="F155" s="8" t="s">
        <v>21</v>
      </c>
      <c r="G155" s="8" t="s">
        <v>22</v>
      </c>
      <c r="H155" s="9" t="n">
        <v>41821</v>
      </c>
      <c r="I155" s="8" t="s">
        <v>23</v>
      </c>
      <c r="J155" s="10" t="s">
        <v>253</v>
      </c>
      <c r="K155" s="7"/>
      <c r="L155" s="11"/>
      <c r="M155" s="12" t="s">
        <v>364</v>
      </c>
      <c r="N155" s="9" t="n">
        <v>42248</v>
      </c>
      <c r="O155" s="13" t="s">
        <v>171</v>
      </c>
      <c r="P155" s="13" t="s">
        <v>182</v>
      </c>
      <c r="Q155" s="13" t="str">
        <f aca="false">VLOOKUP(O155,MacroProcessos!$C$2:$E$7,3,0)</f>
        <v>Gerencial</v>
      </c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</row>
    <row r="156" customFormat="false" ht="42.75" hidden="false" customHeight="false" outlineLevel="0" collapsed="false">
      <c r="A156" s="5" t="n">
        <v>155</v>
      </c>
      <c r="B156" s="6" t="s">
        <v>371</v>
      </c>
      <c r="C156" s="7"/>
      <c r="D156" s="7" t="s">
        <v>361</v>
      </c>
      <c r="E156" s="7"/>
      <c r="F156" s="14" t="s">
        <v>160</v>
      </c>
      <c r="G156" s="8" t="s">
        <v>22</v>
      </c>
      <c r="H156" s="9" t="n">
        <v>41821</v>
      </c>
      <c r="I156" s="8" t="s">
        <v>23</v>
      </c>
      <c r="J156" s="10" t="s">
        <v>253</v>
      </c>
      <c r="K156" s="7"/>
      <c r="L156" s="11"/>
      <c r="M156" s="12" t="s">
        <v>364</v>
      </c>
      <c r="N156" s="9" t="n">
        <v>42248</v>
      </c>
      <c r="O156" s="13" t="s">
        <v>171</v>
      </c>
      <c r="P156" s="13" t="s">
        <v>182</v>
      </c>
      <c r="Q156" s="13" t="str">
        <f aca="false">VLOOKUP(O156,MacroProcessos!$C$2:$E$7,3,0)</f>
        <v>Gerencial</v>
      </c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</row>
    <row r="157" customFormat="false" ht="42.75" hidden="false" customHeight="false" outlineLevel="0" collapsed="false">
      <c r="A157" s="5" t="n">
        <v>156</v>
      </c>
      <c r="B157" s="6" t="s">
        <v>372</v>
      </c>
      <c r="C157" s="7"/>
      <c r="D157" s="7" t="s">
        <v>361</v>
      </c>
      <c r="E157" s="7"/>
      <c r="F157" s="14" t="s">
        <v>160</v>
      </c>
      <c r="G157" s="8" t="s">
        <v>22</v>
      </c>
      <c r="H157" s="9" t="n">
        <v>41821</v>
      </c>
      <c r="I157" s="8" t="s">
        <v>23</v>
      </c>
      <c r="J157" s="10" t="s">
        <v>253</v>
      </c>
      <c r="K157" s="7"/>
      <c r="L157" s="11"/>
      <c r="M157" s="12" t="s">
        <v>364</v>
      </c>
      <c r="N157" s="9" t="n">
        <v>42248</v>
      </c>
      <c r="O157" s="13" t="s">
        <v>171</v>
      </c>
      <c r="P157" s="13" t="s">
        <v>182</v>
      </c>
      <c r="Q157" s="13" t="str">
        <f aca="false">VLOOKUP(O157,MacroProcessos!$C$2:$E$7,3,0)</f>
        <v>Gerencial</v>
      </c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</row>
    <row r="158" customFormat="false" ht="28.5" hidden="false" customHeight="false" outlineLevel="0" collapsed="false">
      <c r="A158" s="5" t="n">
        <v>157</v>
      </c>
      <c r="B158" s="6" t="s">
        <v>373</v>
      </c>
      <c r="C158" s="7"/>
      <c r="D158" s="7" t="s">
        <v>361</v>
      </c>
      <c r="E158" s="7"/>
      <c r="F158" s="8" t="s">
        <v>21</v>
      </c>
      <c r="G158" s="8" t="s">
        <v>22</v>
      </c>
      <c r="H158" s="9" t="n">
        <v>41821</v>
      </c>
      <c r="I158" s="8" t="s">
        <v>23</v>
      </c>
      <c r="J158" s="10" t="s">
        <v>75</v>
      </c>
      <c r="K158" s="7"/>
      <c r="L158" s="11"/>
      <c r="M158" s="12"/>
      <c r="N158" s="9" t="n">
        <v>42248</v>
      </c>
      <c r="O158" s="13" t="s">
        <v>171</v>
      </c>
      <c r="P158" s="13" t="s">
        <v>182</v>
      </c>
      <c r="Q158" s="13" t="str">
        <f aca="false">VLOOKUP(O158,MacroProcessos!$C$2:$E$7,3,0)</f>
        <v>Gerencial</v>
      </c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</row>
    <row r="159" customFormat="false" ht="42.75" hidden="false" customHeight="false" outlineLevel="0" collapsed="false">
      <c r="A159" s="5" t="n">
        <v>158</v>
      </c>
      <c r="B159" s="6" t="s">
        <v>374</v>
      </c>
      <c r="C159" s="7"/>
      <c r="D159" s="7" t="s">
        <v>361</v>
      </c>
      <c r="E159" s="7"/>
      <c r="F159" s="8" t="s">
        <v>21</v>
      </c>
      <c r="G159" s="8" t="s">
        <v>22</v>
      </c>
      <c r="H159" s="9" t="n">
        <v>41821</v>
      </c>
      <c r="I159" s="8" t="s">
        <v>23</v>
      </c>
      <c r="J159" s="10" t="s">
        <v>75</v>
      </c>
      <c r="K159" s="7" t="s">
        <v>375</v>
      </c>
      <c r="L159" s="11" t="s">
        <v>376</v>
      </c>
      <c r="M159" s="12"/>
      <c r="N159" s="9" t="n">
        <v>42248</v>
      </c>
      <c r="O159" s="13" t="s">
        <v>171</v>
      </c>
      <c r="P159" s="13" t="s">
        <v>182</v>
      </c>
      <c r="Q159" s="13" t="str">
        <f aca="false">VLOOKUP(O159,MacroProcessos!$C$2:$E$7,3,0)</f>
        <v>Gerencial</v>
      </c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</row>
    <row r="160" customFormat="false" ht="28.5" hidden="false" customHeight="false" outlineLevel="0" collapsed="false">
      <c r="A160" s="5" t="n">
        <v>159</v>
      </c>
      <c r="B160" s="6" t="s">
        <v>377</v>
      </c>
      <c r="C160" s="7"/>
      <c r="D160" s="7" t="s">
        <v>361</v>
      </c>
      <c r="E160" s="7"/>
      <c r="F160" s="8" t="s">
        <v>21</v>
      </c>
      <c r="G160" s="8" t="s">
        <v>22</v>
      </c>
      <c r="H160" s="9" t="n">
        <v>41821</v>
      </c>
      <c r="I160" s="8" t="s">
        <v>23</v>
      </c>
      <c r="J160" s="10" t="s">
        <v>75</v>
      </c>
      <c r="K160" s="7"/>
      <c r="L160" s="11"/>
      <c r="M160" s="12"/>
      <c r="N160" s="9" t="n">
        <v>42248</v>
      </c>
      <c r="O160" s="13" t="s">
        <v>171</v>
      </c>
      <c r="P160" s="13" t="s">
        <v>182</v>
      </c>
      <c r="Q160" s="13" t="str">
        <f aca="false">VLOOKUP(O160,MacroProcessos!$C$2:$E$7,3,0)</f>
        <v>Gerencial</v>
      </c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</row>
    <row r="161" customFormat="false" ht="85.5" hidden="false" customHeight="false" outlineLevel="0" collapsed="false">
      <c r="A161" s="5" t="n">
        <v>160</v>
      </c>
      <c r="B161" s="6" t="s">
        <v>378</v>
      </c>
      <c r="C161" s="7"/>
      <c r="D161" s="7" t="s">
        <v>361</v>
      </c>
      <c r="E161" s="7"/>
      <c r="F161" s="8" t="s">
        <v>37</v>
      </c>
      <c r="G161" s="8" t="s">
        <v>22</v>
      </c>
      <c r="H161" s="9" t="n">
        <v>41091</v>
      </c>
      <c r="I161" s="8" t="s">
        <v>32</v>
      </c>
      <c r="J161" s="10" t="s">
        <v>75</v>
      </c>
      <c r="K161" s="7" t="s">
        <v>379</v>
      </c>
      <c r="L161" s="11" t="s">
        <v>380</v>
      </c>
      <c r="M161" s="12"/>
      <c r="N161" s="9" t="n">
        <v>42248</v>
      </c>
      <c r="O161" s="13" t="s">
        <v>171</v>
      </c>
      <c r="P161" s="13" t="s">
        <v>182</v>
      </c>
      <c r="Q161" s="13" t="str">
        <f aca="false">VLOOKUP(O161,MacroProcessos!$C$2:$E$7,3,0)</f>
        <v>Gerencial</v>
      </c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</row>
    <row r="162" customFormat="false" ht="42.75" hidden="false" customHeight="false" outlineLevel="0" collapsed="false">
      <c r="A162" s="5" t="n">
        <v>161</v>
      </c>
      <c r="B162" s="6" t="s">
        <v>381</v>
      </c>
      <c r="C162" s="7"/>
      <c r="D162" s="7" t="s">
        <v>361</v>
      </c>
      <c r="E162" s="7"/>
      <c r="F162" s="8" t="s">
        <v>37</v>
      </c>
      <c r="G162" s="8" t="s">
        <v>22</v>
      </c>
      <c r="H162" s="9" t="n">
        <v>41091</v>
      </c>
      <c r="I162" s="8" t="s">
        <v>32</v>
      </c>
      <c r="J162" s="10" t="s">
        <v>75</v>
      </c>
      <c r="K162" s="7" t="s">
        <v>382</v>
      </c>
      <c r="L162" s="11"/>
      <c r="M162" s="12"/>
      <c r="N162" s="9" t="n">
        <v>42248</v>
      </c>
      <c r="O162" s="13" t="s">
        <v>171</v>
      </c>
      <c r="P162" s="13" t="s">
        <v>182</v>
      </c>
      <c r="Q162" s="13" t="str">
        <f aca="false">VLOOKUP(O162,MacroProcessos!$C$2:$E$7,3,0)</f>
        <v>Gerencial</v>
      </c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</row>
    <row r="163" customFormat="false" ht="28.5" hidden="false" customHeight="false" outlineLevel="0" collapsed="false">
      <c r="A163" s="5" t="n">
        <v>162</v>
      </c>
      <c r="B163" s="6" t="s">
        <v>383</v>
      </c>
      <c r="C163" s="7"/>
      <c r="D163" s="7" t="s">
        <v>361</v>
      </c>
      <c r="E163" s="7"/>
      <c r="F163" s="8" t="s">
        <v>21</v>
      </c>
      <c r="G163" s="8" t="s">
        <v>22</v>
      </c>
      <c r="H163" s="9" t="n">
        <v>42064</v>
      </c>
      <c r="I163" s="8" t="s">
        <v>32</v>
      </c>
      <c r="J163" s="10" t="s">
        <v>75</v>
      </c>
      <c r="K163" s="7" t="s">
        <v>384</v>
      </c>
      <c r="L163" s="29"/>
      <c r="M163" s="12"/>
      <c r="N163" s="9" t="n">
        <v>42248</v>
      </c>
      <c r="O163" s="13" t="s">
        <v>70</v>
      </c>
      <c r="P163" s="13" t="s">
        <v>302</v>
      </c>
      <c r="Q163" s="13" t="str">
        <f aca="false">VLOOKUP(O163,MacroProcessos!$C$2:$E$7,3,0)</f>
        <v>De Suporte</v>
      </c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</row>
    <row r="164" customFormat="false" ht="42.75" hidden="false" customHeight="false" outlineLevel="0" collapsed="false">
      <c r="A164" s="5" t="n">
        <v>163</v>
      </c>
      <c r="B164" s="6" t="s">
        <v>385</v>
      </c>
      <c r="C164" s="7"/>
      <c r="D164" s="7" t="s">
        <v>361</v>
      </c>
      <c r="E164" s="7"/>
      <c r="F164" s="8" t="s">
        <v>21</v>
      </c>
      <c r="G164" s="8" t="s">
        <v>22</v>
      </c>
      <c r="H164" s="9" t="n">
        <v>42064</v>
      </c>
      <c r="I164" s="8" t="s">
        <v>32</v>
      </c>
      <c r="J164" s="10" t="s">
        <v>75</v>
      </c>
      <c r="K164" s="7" t="s">
        <v>386</v>
      </c>
      <c r="L164" s="11" t="s">
        <v>387</v>
      </c>
      <c r="M164" s="12"/>
      <c r="N164" s="9" t="n">
        <v>42248</v>
      </c>
      <c r="O164" s="13" t="s">
        <v>70</v>
      </c>
      <c r="P164" s="13" t="s">
        <v>388</v>
      </c>
      <c r="Q164" s="13" t="str">
        <f aca="false">VLOOKUP(O164,MacroProcessos!$C$2:$E$7,3,0)</f>
        <v>De Suporte</v>
      </c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</row>
    <row r="165" customFormat="false" ht="28.5" hidden="false" customHeight="false" outlineLevel="0" collapsed="false">
      <c r="A165" s="5" t="n">
        <v>164</v>
      </c>
      <c r="B165" s="6" t="s">
        <v>389</v>
      </c>
      <c r="C165" s="7"/>
      <c r="D165" s="7" t="s">
        <v>390</v>
      </c>
      <c r="E165" s="7"/>
      <c r="F165" s="8" t="s">
        <v>21</v>
      </c>
      <c r="G165" s="8" t="s">
        <v>22</v>
      </c>
      <c r="H165" s="9" t="n">
        <v>41913</v>
      </c>
      <c r="I165" s="8" t="s">
        <v>23</v>
      </c>
      <c r="J165" s="10" t="s">
        <v>75</v>
      </c>
      <c r="K165" s="7" t="s">
        <v>391</v>
      </c>
      <c r="L165" s="11" t="s">
        <v>392</v>
      </c>
      <c r="M165" s="12"/>
      <c r="N165" s="9" t="n">
        <v>42278</v>
      </c>
      <c r="O165" s="13" t="s">
        <v>70</v>
      </c>
      <c r="P165" s="13" t="s">
        <v>205</v>
      </c>
      <c r="Q165" s="13" t="str">
        <f aca="false">VLOOKUP(O165,MacroProcessos!$C$2:$E$7,3,0)</f>
        <v>De Suporte</v>
      </c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</row>
    <row r="166" customFormat="false" ht="15" hidden="false" customHeight="false" outlineLevel="0" collapsed="false">
      <c r="A166" s="5" t="n">
        <v>165</v>
      </c>
      <c r="B166" s="6" t="s">
        <v>393</v>
      </c>
      <c r="C166" s="7"/>
      <c r="D166" s="7" t="s">
        <v>390</v>
      </c>
      <c r="E166" s="7"/>
      <c r="F166" s="8" t="s">
        <v>21</v>
      </c>
      <c r="G166" s="8" t="s">
        <v>22</v>
      </c>
      <c r="H166" s="9" t="n">
        <v>41913</v>
      </c>
      <c r="I166" s="8" t="s">
        <v>23</v>
      </c>
      <c r="J166" s="10" t="s">
        <v>38</v>
      </c>
      <c r="K166" s="7" t="s">
        <v>394</v>
      </c>
      <c r="L166" s="11" t="s">
        <v>395</v>
      </c>
      <c r="M166" s="12"/>
      <c r="N166" s="9" t="n">
        <v>42278</v>
      </c>
      <c r="O166" s="13" t="s">
        <v>70</v>
      </c>
      <c r="P166" s="13" t="s">
        <v>205</v>
      </c>
      <c r="Q166" s="13" t="str">
        <f aca="false">VLOOKUP(O166,MacroProcessos!$C$2:$E$7,3,0)</f>
        <v>De Suporte</v>
      </c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</row>
    <row r="167" customFormat="false" ht="42.75" hidden="false" customHeight="false" outlineLevel="0" collapsed="false">
      <c r="A167" s="5" t="n">
        <v>166</v>
      </c>
      <c r="B167" s="6" t="s">
        <v>396</v>
      </c>
      <c r="C167" s="7"/>
      <c r="D167" s="7" t="s">
        <v>390</v>
      </c>
      <c r="E167" s="7"/>
      <c r="F167" s="8" t="s">
        <v>21</v>
      </c>
      <c r="G167" s="8" t="s">
        <v>22</v>
      </c>
      <c r="H167" s="9" t="n">
        <v>41913</v>
      </c>
      <c r="I167" s="8" t="s">
        <v>23</v>
      </c>
      <c r="J167" s="10" t="s">
        <v>38</v>
      </c>
      <c r="K167" s="7" t="s">
        <v>397</v>
      </c>
      <c r="L167" s="11" t="s">
        <v>398</v>
      </c>
      <c r="M167" s="12"/>
      <c r="N167" s="9" t="n">
        <v>42278</v>
      </c>
      <c r="O167" s="13" t="s">
        <v>70</v>
      </c>
      <c r="P167" s="13" t="s">
        <v>205</v>
      </c>
      <c r="Q167" s="13" t="str">
        <f aca="false">VLOOKUP(O167,MacroProcessos!$C$2:$E$7,3,0)</f>
        <v>De Suporte</v>
      </c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</row>
    <row r="168" customFormat="false" ht="85.5" hidden="false" customHeight="false" outlineLevel="0" collapsed="false">
      <c r="A168" s="5" t="n">
        <v>167</v>
      </c>
      <c r="B168" s="6" t="s">
        <v>399</v>
      </c>
      <c r="C168" s="7"/>
      <c r="D168" s="7" t="s">
        <v>390</v>
      </c>
      <c r="E168" s="7"/>
      <c r="F168" s="8" t="s">
        <v>21</v>
      </c>
      <c r="G168" s="8" t="s">
        <v>22</v>
      </c>
      <c r="H168" s="9" t="n">
        <v>41913</v>
      </c>
      <c r="I168" s="8" t="s">
        <v>23</v>
      </c>
      <c r="J168" s="10" t="s">
        <v>75</v>
      </c>
      <c r="K168" s="7" t="s">
        <v>400</v>
      </c>
      <c r="L168" s="11" t="s">
        <v>401</v>
      </c>
      <c r="M168" s="12"/>
      <c r="N168" s="9" t="n">
        <v>42278</v>
      </c>
      <c r="O168" s="13" t="s">
        <v>70</v>
      </c>
      <c r="P168" s="13" t="s">
        <v>205</v>
      </c>
      <c r="Q168" s="13" t="str">
        <f aca="false">VLOOKUP(O168,MacroProcessos!$C$2:$E$7,3,0)</f>
        <v>De Suporte</v>
      </c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</row>
    <row r="169" customFormat="false" ht="57" hidden="false" customHeight="false" outlineLevel="0" collapsed="false">
      <c r="A169" s="5" t="n">
        <v>168</v>
      </c>
      <c r="B169" s="6" t="s">
        <v>402</v>
      </c>
      <c r="C169" s="7"/>
      <c r="D169" s="7" t="s">
        <v>390</v>
      </c>
      <c r="E169" s="7"/>
      <c r="F169" s="8" t="s">
        <v>21</v>
      </c>
      <c r="G169" s="8" t="s">
        <v>22</v>
      </c>
      <c r="H169" s="9" t="n">
        <v>41913</v>
      </c>
      <c r="I169" s="8" t="s">
        <v>23</v>
      </c>
      <c r="J169" s="10" t="s">
        <v>38</v>
      </c>
      <c r="K169" s="7" t="s">
        <v>403</v>
      </c>
      <c r="L169" s="11" t="s">
        <v>404</v>
      </c>
      <c r="M169" s="12"/>
      <c r="N169" s="9" t="n">
        <v>42278</v>
      </c>
      <c r="O169" s="13" t="s">
        <v>70</v>
      </c>
      <c r="P169" s="13" t="s">
        <v>205</v>
      </c>
      <c r="Q169" s="13" t="str">
        <f aca="false">VLOOKUP(O169,MacroProcessos!$C$2:$E$7,3,0)</f>
        <v>De Suporte</v>
      </c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</row>
    <row r="170" customFormat="false" ht="28.5" hidden="false" customHeight="false" outlineLevel="0" collapsed="false">
      <c r="A170" s="5" t="n">
        <v>169</v>
      </c>
      <c r="B170" s="6" t="s">
        <v>405</v>
      </c>
      <c r="C170" s="7"/>
      <c r="D170" s="7" t="s">
        <v>390</v>
      </c>
      <c r="E170" s="30"/>
      <c r="F170" s="8" t="s">
        <v>21</v>
      </c>
      <c r="G170" s="8" t="s">
        <v>22</v>
      </c>
      <c r="H170" s="9" t="n">
        <v>40909</v>
      </c>
      <c r="I170" s="8" t="s">
        <v>32</v>
      </c>
      <c r="J170" s="10" t="s">
        <v>38</v>
      </c>
      <c r="K170" s="7"/>
      <c r="L170" s="11"/>
      <c r="M170" s="12"/>
      <c r="N170" s="9" t="n">
        <v>42278</v>
      </c>
      <c r="O170" s="13" t="s">
        <v>70</v>
      </c>
      <c r="P170" s="13" t="s">
        <v>205</v>
      </c>
      <c r="Q170" s="13" t="str">
        <f aca="false">VLOOKUP(O170,MacroProcessos!$C$2:$E$7,3,0)</f>
        <v>De Suporte</v>
      </c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</row>
    <row r="171" customFormat="false" ht="28.5" hidden="false" customHeight="false" outlineLevel="0" collapsed="false">
      <c r="A171" s="5" t="n">
        <v>170</v>
      </c>
      <c r="B171" s="6" t="s">
        <v>406</v>
      </c>
      <c r="C171" s="7"/>
      <c r="D171" s="7" t="s">
        <v>390</v>
      </c>
      <c r="E171" s="30"/>
      <c r="F171" s="8" t="s">
        <v>160</v>
      </c>
      <c r="G171" s="8" t="s">
        <v>22</v>
      </c>
      <c r="H171" s="9" t="n">
        <v>40909</v>
      </c>
      <c r="I171" s="8" t="s">
        <v>32</v>
      </c>
      <c r="J171" s="10" t="s">
        <v>38</v>
      </c>
      <c r="K171" s="7"/>
      <c r="L171" s="11"/>
      <c r="M171" s="12"/>
      <c r="N171" s="9" t="n">
        <v>42278</v>
      </c>
      <c r="O171" s="13" t="s">
        <v>70</v>
      </c>
      <c r="P171" s="13" t="s">
        <v>205</v>
      </c>
      <c r="Q171" s="13" t="str">
        <f aca="false">VLOOKUP(O171,MacroProcessos!$C$2:$E$7,3,0)</f>
        <v>De Suporte</v>
      </c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</row>
    <row r="172" customFormat="false" ht="15" hidden="false" customHeight="false" outlineLevel="0" collapsed="false">
      <c r="A172" s="5" t="n">
        <v>171</v>
      </c>
      <c r="B172" s="6" t="s">
        <v>407</v>
      </c>
      <c r="C172" s="7"/>
      <c r="D172" s="7" t="s">
        <v>390</v>
      </c>
      <c r="E172" s="30"/>
      <c r="F172" s="8" t="s">
        <v>160</v>
      </c>
      <c r="G172" s="8" t="s">
        <v>22</v>
      </c>
      <c r="H172" s="9" t="n">
        <v>40848</v>
      </c>
      <c r="I172" s="8" t="s">
        <v>32</v>
      </c>
      <c r="J172" s="10" t="s">
        <v>38</v>
      </c>
      <c r="K172" s="7"/>
      <c r="L172" s="11"/>
      <c r="M172" s="12"/>
      <c r="N172" s="9" t="n">
        <v>42278</v>
      </c>
      <c r="O172" s="13" t="s">
        <v>70</v>
      </c>
      <c r="P172" s="13" t="s">
        <v>205</v>
      </c>
      <c r="Q172" s="13" t="str">
        <f aca="false">VLOOKUP(O172,MacroProcessos!$C$2:$E$7,3,0)</f>
        <v>De Suporte</v>
      </c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</row>
    <row r="173" customFormat="false" ht="15" hidden="false" customHeight="false" outlineLevel="0" collapsed="false">
      <c r="A173" s="5" t="n">
        <v>172</v>
      </c>
      <c r="B173" s="6" t="s">
        <v>408</v>
      </c>
      <c r="C173" s="7"/>
      <c r="D173" s="7" t="s">
        <v>390</v>
      </c>
      <c r="E173" s="7"/>
      <c r="F173" s="8" t="s">
        <v>160</v>
      </c>
      <c r="G173" s="8" t="s">
        <v>22</v>
      </c>
      <c r="H173" s="9" t="n">
        <v>40848</v>
      </c>
      <c r="I173" s="8" t="s">
        <v>32</v>
      </c>
      <c r="J173" s="10" t="s">
        <v>409</v>
      </c>
      <c r="K173" s="7"/>
      <c r="L173" s="11"/>
      <c r="M173" s="12"/>
      <c r="N173" s="9" t="n">
        <v>42278</v>
      </c>
      <c r="O173" s="13" t="s">
        <v>70</v>
      </c>
      <c r="P173" s="13" t="s">
        <v>205</v>
      </c>
      <c r="Q173" s="13" t="str">
        <f aca="false">VLOOKUP(O173,MacroProcessos!$C$2:$E$7,3,0)</f>
        <v>De Suporte</v>
      </c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</row>
    <row r="174" customFormat="false" ht="28.5" hidden="false" customHeight="false" outlineLevel="0" collapsed="false">
      <c r="A174" s="5" t="n">
        <v>173</v>
      </c>
      <c r="B174" s="6" t="s">
        <v>410</v>
      </c>
      <c r="C174" s="7"/>
      <c r="D174" s="7" t="s">
        <v>390</v>
      </c>
      <c r="E174" s="7"/>
      <c r="F174" s="8" t="s">
        <v>160</v>
      </c>
      <c r="G174" s="8" t="s">
        <v>22</v>
      </c>
      <c r="H174" s="9" t="n">
        <v>40848</v>
      </c>
      <c r="I174" s="8" t="s">
        <v>32</v>
      </c>
      <c r="J174" s="10" t="s">
        <v>75</v>
      </c>
      <c r="K174" s="7"/>
      <c r="L174" s="11"/>
      <c r="M174" s="12"/>
      <c r="N174" s="9" t="n">
        <v>42278</v>
      </c>
      <c r="O174" s="13" t="s">
        <v>70</v>
      </c>
      <c r="P174" s="13" t="s">
        <v>205</v>
      </c>
      <c r="Q174" s="13" t="str">
        <f aca="false">VLOOKUP(O174,MacroProcessos!$C$2:$E$7,3,0)</f>
        <v>De Suporte</v>
      </c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</row>
    <row r="175" customFormat="false" ht="28.5" hidden="false" customHeight="false" outlineLevel="0" collapsed="false">
      <c r="A175" s="5" t="n">
        <v>174</v>
      </c>
      <c r="B175" s="6" t="s">
        <v>411</v>
      </c>
      <c r="C175" s="7"/>
      <c r="D175" s="7" t="s">
        <v>390</v>
      </c>
      <c r="E175" s="7"/>
      <c r="F175" s="8" t="s">
        <v>160</v>
      </c>
      <c r="G175" s="8" t="s">
        <v>22</v>
      </c>
      <c r="H175" s="9" t="n">
        <v>40909</v>
      </c>
      <c r="I175" s="8" t="s">
        <v>32</v>
      </c>
      <c r="J175" s="10" t="s">
        <v>75</v>
      </c>
      <c r="K175" s="7"/>
      <c r="L175" s="11"/>
      <c r="M175" s="12"/>
      <c r="N175" s="9" t="n">
        <v>42278</v>
      </c>
      <c r="O175" s="13" t="s">
        <v>70</v>
      </c>
      <c r="P175" s="13" t="s">
        <v>205</v>
      </c>
      <c r="Q175" s="13" t="str">
        <f aca="false">VLOOKUP(O175,MacroProcessos!$C$2:$E$7,3,0)</f>
        <v>De Suporte</v>
      </c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</row>
    <row r="176" customFormat="false" ht="28.5" hidden="false" customHeight="false" outlineLevel="0" collapsed="false">
      <c r="A176" s="5" t="n">
        <v>175</v>
      </c>
      <c r="B176" s="6" t="s">
        <v>412</v>
      </c>
      <c r="C176" s="7"/>
      <c r="D176" s="7" t="s">
        <v>390</v>
      </c>
      <c r="E176" s="7"/>
      <c r="F176" s="8" t="s">
        <v>160</v>
      </c>
      <c r="G176" s="8" t="s">
        <v>22</v>
      </c>
      <c r="H176" s="9" t="n">
        <v>40909</v>
      </c>
      <c r="I176" s="8" t="s">
        <v>32</v>
      </c>
      <c r="J176" s="10" t="s">
        <v>75</v>
      </c>
      <c r="K176" s="7"/>
      <c r="L176" s="11"/>
      <c r="M176" s="12"/>
      <c r="N176" s="9" t="n">
        <v>42278</v>
      </c>
      <c r="O176" s="13" t="s">
        <v>70</v>
      </c>
      <c r="P176" s="13" t="s">
        <v>205</v>
      </c>
      <c r="Q176" s="13" t="str">
        <f aca="false">VLOOKUP(O176,MacroProcessos!$C$2:$E$7,3,0)</f>
        <v>De Suporte</v>
      </c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</row>
    <row r="177" customFormat="false" ht="15" hidden="false" customHeight="false" outlineLevel="0" collapsed="false">
      <c r="A177" s="5" t="n">
        <v>176</v>
      </c>
      <c r="B177" s="6" t="s">
        <v>413</v>
      </c>
      <c r="C177" s="7"/>
      <c r="D177" s="7" t="s">
        <v>390</v>
      </c>
      <c r="E177" s="7"/>
      <c r="F177" s="8" t="s">
        <v>160</v>
      </c>
      <c r="G177" s="8" t="s">
        <v>22</v>
      </c>
      <c r="H177" s="9" t="n">
        <v>40969</v>
      </c>
      <c r="I177" s="8" t="s">
        <v>32</v>
      </c>
      <c r="J177" s="10" t="s">
        <v>409</v>
      </c>
      <c r="K177" s="7"/>
      <c r="L177" s="11"/>
      <c r="M177" s="12"/>
      <c r="N177" s="9" t="n">
        <v>42278</v>
      </c>
      <c r="O177" s="13" t="s">
        <v>70</v>
      </c>
      <c r="P177" s="13" t="s">
        <v>205</v>
      </c>
      <c r="Q177" s="13" t="str">
        <f aca="false">VLOOKUP(O177,MacroProcessos!$C$2:$E$7,3,0)</f>
        <v>De Suporte</v>
      </c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</row>
    <row r="178" customFormat="false" ht="28.5" hidden="false" customHeight="false" outlineLevel="0" collapsed="false">
      <c r="A178" s="5" t="n">
        <v>177</v>
      </c>
      <c r="B178" s="6" t="s">
        <v>414</v>
      </c>
      <c r="C178" s="7"/>
      <c r="D178" s="7" t="s">
        <v>390</v>
      </c>
      <c r="E178" s="7"/>
      <c r="F178" s="8" t="s">
        <v>37</v>
      </c>
      <c r="G178" s="8" t="s">
        <v>22</v>
      </c>
      <c r="H178" s="9" t="n">
        <v>41000</v>
      </c>
      <c r="I178" s="8" t="s">
        <v>32</v>
      </c>
      <c r="J178" s="10" t="s">
        <v>75</v>
      </c>
      <c r="K178" s="7"/>
      <c r="L178" s="11"/>
      <c r="M178" s="12"/>
      <c r="N178" s="9" t="n">
        <v>42278</v>
      </c>
      <c r="O178" s="13" t="s">
        <v>70</v>
      </c>
      <c r="P178" s="13" t="s">
        <v>205</v>
      </c>
      <c r="Q178" s="13" t="str">
        <f aca="false">VLOOKUP(O178,MacroProcessos!$C$2:$E$7,3,0)</f>
        <v>De Suporte</v>
      </c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</row>
    <row r="179" customFormat="false" ht="15" hidden="false" customHeight="false" outlineLevel="0" collapsed="false">
      <c r="A179" s="5" t="n">
        <v>178</v>
      </c>
      <c r="B179" s="6" t="s">
        <v>415</v>
      </c>
      <c r="C179" s="7"/>
      <c r="D179" s="7" t="s">
        <v>390</v>
      </c>
      <c r="E179" s="7"/>
      <c r="F179" s="8" t="s">
        <v>37</v>
      </c>
      <c r="G179" s="8" t="s">
        <v>22</v>
      </c>
      <c r="H179" s="9" t="n">
        <v>41000</v>
      </c>
      <c r="I179" s="8" t="s">
        <v>32</v>
      </c>
      <c r="J179" s="10" t="s">
        <v>38</v>
      </c>
      <c r="K179" s="7"/>
      <c r="L179" s="11"/>
      <c r="M179" s="12"/>
      <c r="N179" s="9" t="n">
        <v>42278</v>
      </c>
      <c r="O179" s="13" t="s">
        <v>70</v>
      </c>
      <c r="P179" s="13" t="s">
        <v>205</v>
      </c>
      <c r="Q179" s="13" t="str">
        <f aca="false">VLOOKUP(O179,MacroProcessos!$C$2:$E$7,3,0)</f>
        <v>De Suporte</v>
      </c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</row>
    <row r="180" customFormat="false" ht="28.5" hidden="false" customHeight="false" outlineLevel="0" collapsed="false">
      <c r="A180" s="5" t="n">
        <v>179</v>
      </c>
      <c r="B180" s="6" t="s">
        <v>416</v>
      </c>
      <c r="C180" s="7"/>
      <c r="D180" s="7" t="s">
        <v>390</v>
      </c>
      <c r="E180" s="7"/>
      <c r="F180" s="8" t="s">
        <v>37</v>
      </c>
      <c r="G180" s="8" t="s">
        <v>22</v>
      </c>
      <c r="H180" s="9" t="n">
        <v>41000</v>
      </c>
      <c r="I180" s="8" t="s">
        <v>32</v>
      </c>
      <c r="J180" s="10" t="s">
        <v>75</v>
      </c>
      <c r="K180" s="7"/>
      <c r="L180" s="11"/>
      <c r="M180" s="12"/>
      <c r="N180" s="9" t="n">
        <v>42278</v>
      </c>
      <c r="O180" s="13" t="s">
        <v>70</v>
      </c>
      <c r="P180" s="13" t="s">
        <v>205</v>
      </c>
      <c r="Q180" s="13" t="str">
        <f aca="false">VLOOKUP(O180,MacroProcessos!$C$2:$E$7,3,0)</f>
        <v>De Suporte</v>
      </c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</row>
    <row r="181" customFormat="false" ht="15" hidden="false" customHeight="false" outlineLevel="0" collapsed="false">
      <c r="A181" s="5" t="n">
        <v>180</v>
      </c>
      <c r="B181" s="6" t="s">
        <v>417</v>
      </c>
      <c r="C181" s="7"/>
      <c r="D181" s="7" t="s">
        <v>390</v>
      </c>
      <c r="E181" s="7"/>
      <c r="F181" s="8" t="s">
        <v>37</v>
      </c>
      <c r="G181" s="8" t="s">
        <v>22</v>
      </c>
      <c r="H181" s="9" t="n">
        <v>41000</v>
      </c>
      <c r="I181" s="8" t="s">
        <v>32</v>
      </c>
      <c r="J181" s="10" t="s">
        <v>38</v>
      </c>
      <c r="K181" s="7"/>
      <c r="L181" s="11"/>
      <c r="M181" s="12"/>
      <c r="N181" s="9" t="n">
        <v>42278</v>
      </c>
      <c r="O181" s="13" t="s">
        <v>70</v>
      </c>
      <c r="P181" s="13" t="s">
        <v>205</v>
      </c>
      <c r="Q181" s="13" t="str">
        <f aca="false">VLOOKUP(O181,MacroProcessos!$C$2:$E$7,3,0)</f>
        <v>De Suporte</v>
      </c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</row>
    <row r="182" customFormat="false" ht="28.5" hidden="false" customHeight="false" outlineLevel="0" collapsed="false">
      <c r="A182" s="5" t="n">
        <v>181</v>
      </c>
      <c r="B182" s="6" t="s">
        <v>418</v>
      </c>
      <c r="C182" s="7"/>
      <c r="D182" s="7" t="s">
        <v>390</v>
      </c>
      <c r="E182" s="7"/>
      <c r="F182" s="8" t="s">
        <v>37</v>
      </c>
      <c r="G182" s="8" t="s">
        <v>22</v>
      </c>
      <c r="H182" s="9" t="n">
        <v>41000</v>
      </c>
      <c r="I182" s="8" t="s">
        <v>32</v>
      </c>
      <c r="J182" s="10" t="s">
        <v>75</v>
      </c>
      <c r="K182" s="7"/>
      <c r="L182" s="11"/>
      <c r="M182" s="12"/>
      <c r="N182" s="9" t="n">
        <v>42278</v>
      </c>
      <c r="O182" s="13" t="s">
        <v>70</v>
      </c>
      <c r="P182" s="13" t="s">
        <v>205</v>
      </c>
      <c r="Q182" s="13" t="str">
        <f aca="false">VLOOKUP(O182,MacroProcessos!$C$2:$E$7,3,0)</f>
        <v>De Suporte</v>
      </c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</row>
    <row r="183" customFormat="false" ht="28.5" hidden="false" customHeight="false" outlineLevel="0" collapsed="false">
      <c r="A183" s="5" t="n">
        <v>182</v>
      </c>
      <c r="B183" s="6" t="s">
        <v>419</v>
      </c>
      <c r="C183" s="7"/>
      <c r="D183" s="7" t="s">
        <v>420</v>
      </c>
      <c r="E183" s="7"/>
      <c r="F183" s="8" t="s">
        <v>21</v>
      </c>
      <c r="G183" s="8" t="s">
        <v>22</v>
      </c>
      <c r="H183" s="9" t="n">
        <v>41791</v>
      </c>
      <c r="I183" s="8" t="s">
        <v>23</v>
      </c>
      <c r="J183" s="10" t="s">
        <v>253</v>
      </c>
      <c r="K183" s="7" t="s">
        <v>421</v>
      </c>
      <c r="L183" s="11" t="s">
        <v>422</v>
      </c>
      <c r="M183" s="12"/>
      <c r="N183" s="9" t="n">
        <v>42278</v>
      </c>
      <c r="O183" s="13" t="s">
        <v>70</v>
      </c>
      <c r="P183" s="13" t="s">
        <v>423</v>
      </c>
      <c r="Q183" s="13" t="str">
        <f aca="false">VLOOKUP(O183,MacroProcessos!$C$2:$E$7,3,0)</f>
        <v>De Suporte</v>
      </c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</row>
    <row r="184" customFormat="false" ht="42.75" hidden="false" customHeight="false" outlineLevel="0" collapsed="false">
      <c r="A184" s="5" t="n">
        <v>183</v>
      </c>
      <c r="B184" s="6" t="s">
        <v>424</v>
      </c>
      <c r="C184" s="7"/>
      <c r="D184" s="7" t="s">
        <v>420</v>
      </c>
      <c r="E184" s="7"/>
      <c r="F184" s="8" t="s">
        <v>21</v>
      </c>
      <c r="G184" s="8" t="s">
        <v>22</v>
      </c>
      <c r="H184" s="9" t="n">
        <v>41791</v>
      </c>
      <c r="I184" s="8" t="s">
        <v>23</v>
      </c>
      <c r="J184" s="10" t="s">
        <v>253</v>
      </c>
      <c r="K184" s="7" t="s">
        <v>425</v>
      </c>
      <c r="L184" s="11" t="s">
        <v>426</v>
      </c>
      <c r="M184" s="12"/>
      <c r="N184" s="9" t="n">
        <v>42278</v>
      </c>
      <c r="O184" s="13" t="s">
        <v>70</v>
      </c>
      <c r="P184" s="13" t="s">
        <v>423</v>
      </c>
      <c r="Q184" s="13" t="str">
        <f aca="false">VLOOKUP(O184,MacroProcessos!$C$2:$E$7,3,0)</f>
        <v>De Suporte</v>
      </c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</row>
    <row r="185" customFormat="false" ht="15" hidden="false" customHeight="false" outlineLevel="0" collapsed="false">
      <c r="A185" s="5" t="n">
        <v>184</v>
      </c>
      <c r="B185" s="6" t="s">
        <v>427</v>
      </c>
      <c r="C185" s="7"/>
      <c r="D185" s="7" t="s">
        <v>420</v>
      </c>
      <c r="E185" s="7"/>
      <c r="F185" s="8" t="s">
        <v>21</v>
      </c>
      <c r="G185" s="8" t="s">
        <v>22</v>
      </c>
      <c r="H185" s="9" t="n">
        <v>41791</v>
      </c>
      <c r="I185" s="8" t="s">
        <v>23</v>
      </c>
      <c r="J185" s="10" t="s">
        <v>253</v>
      </c>
      <c r="K185" s="7" t="s">
        <v>428</v>
      </c>
      <c r="L185" s="11" t="s">
        <v>429</v>
      </c>
      <c r="M185" s="12"/>
      <c r="N185" s="9" t="n">
        <v>42278</v>
      </c>
      <c r="O185" s="13" t="s">
        <v>70</v>
      </c>
      <c r="P185" s="13" t="s">
        <v>423</v>
      </c>
      <c r="Q185" s="13" t="str">
        <f aca="false">VLOOKUP(O185,MacroProcessos!$C$2:$E$7,3,0)</f>
        <v>De Suporte</v>
      </c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</row>
    <row r="186" customFormat="false" ht="28.5" hidden="false" customHeight="false" outlineLevel="0" collapsed="false">
      <c r="A186" s="5" t="n">
        <v>185</v>
      </c>
      <c r="B186" s="16" t="s">
        <v>430</v>
      </c>
      <c r="C186" s="17" t="s">
        <v>431</v>
      </c>
      <c r="D186" s="17" t="s">
        <v>420</v>
      </c>
      <c r="E186" s="17"/>
      <c r="F186" s="18" t="s">
        <v>21</v>
      </c>
      <c r="G186" s="8" t="s">
        <v>22</v>
      </c>
      <c r="H186" s="9" t="n">
        <v>41791</v>
      </c>
      <c r="I186" s="8" t="s">
        <v>23</v>
      </c>
      <c r="J186" s="10" t="s">
        <v>253</v>
      </c>
      <c r="K186" s="17" t="s">
        <v>432</v>
      </c>
      <c r="L186" s="31" t="s">
        <v>433</v>
      </c>
      <c r="M186" s="12"/>
      <c r="N186" s="9" t="n">
        <v>42278</v>
      </c>
      <c r="O186" s="13" t="s">
        <v>70</v>
      </c>
      <c r="P186" s="13" t="s">
        <v>423</v>
      </c>
      <c r="Q186" s="13" t="str">
        <f aca="false">VLOOKUP(O186,MacroProcessos!$C$2:$E$7,3,0)</f>
        <v>De Suporte</v>
      </c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</row>
    <row r="187" customFormat="false" ht="15" hidden="false" customHeight="false" outlineLevel="0" collapsed="false">
      <c r="A187" s="5" t="n">
        <v>186</v>
      </c>
      <c r="B187" s="6" t="s">
        <v>434</v>
      </c>
      <c r="C187" s="7"/>
      <c r="D187" s="7" t="s">
        <v>420</v>
      </c>
      <c r="E187" s="7"/>
      <c r="F187" s="14" t="s">
        <v>31</v>
      </c>
      <c r="G187" s="27"/>
      <c r="H187" s="15"/>
      <c r="I187" s="8" t="s">
        <v>32</v>
      </c>
      <c r="J187" s="10" t="s">
        <v>253</v>
      </c>
      <c r="K187" s="7"/>
      <c r="L187" s="11"/>
      <c r="M187" s="12"/>
      <c r="N187" s="9" t="n">
        <v>42278</v>
      </c>
      <c r="O187" s="13" t="s">
        <v>70</v>
      </c>
      <c r="P187" s="13" t="s">
        <v>423</v>
      </c>
      <c r="Q187" s="13" t="str">
        <f aca="false">VLOOKUP(O187,MacroProcessos!$C$2:$E$7,3,0)</f>
        <v>De Suporte</v>
      </c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</row>
    <row r="188" customFormat="false" ht="15" hidden="false" customHeight="false" outlineLevel="0" collapsed="false">
      <c r="A188" s="5" t="n">
        <v>187</v>
      </c>
      <c r="B188" s="6" t="s">
        <v>435</v>
      </c>
      <c r="C188" s="7" t="s">
        <v>436</v>
      </c>
      <c r="D188" s="7" t="s">
        <v>420</v>
      </c>
      <c r="E188" s="7"/>
      <c r="F188" s="8" t="s">
        <v>21</v>
      </c>
      <c r="G188" s="8" t="s">
        <v>22</v>
      </c>
      <c r="H188" s="9" t="n">
        <v>41791</v>
      </c>
      <c r="I188" s="8" t="s">
        <v>23</v>
      </c>
      <c r="J188" s="10" t="s">
        <v>253</v>
      </c>
      <c r="K188" s="7" t="s">
        <v>437</v>
      </c>
      <c r="L188" s="11" t="s">
        <v>438</v>
      </c>
      <c r="M188" s="12"/>
      <c r="N188" s="9" t="n">
        <v>42278</v>
      </c>
      <c r="O188" s="13" t="s">
        <v>70</v>
      </c>
      <c r="P188" s="13" t="s">
        <v>423</v>
      </c>
      <c r="Q188" s="13" t="str">
        <f aca="false">VLOOKUP(O188,MacroProcessos!$C$2:$E$7,3,0)</f>
        <v>De Suporte</v>
      </c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</row>
    <row r="189" customFormat="false" ht="15" hidden="false" customHeight="false" outlineLevel="0" collapsed="false">
      <c r="A189" s="5" t="n">
        <v>188</v>
      </c>
      <c r="B189" s="6" t="s">
        <v>439</v>
      </c>
      <c r="C189" s="7"/>
      <c r="D189" s="7" t="s">
        <v>420</v>
      </c>
      <c r="E189" s="7"/>
      <c r="F189" s="14" t="s">
        <v>31</v>
      </c>
      <c r="G189" s="27"/>
      <c r="H189" s="15"/>
      <c r="I189" s="8" t="s">
        <v>32</v>
      </c>
      <c r="J189" s="10" t="s">
        <v>253</v>
      </c>
      <c r="K189" s="7"/>
      <c r="L189" s="11"/>
      <c r="M189" s="12"/>
      <c r="N189" s="9" t="n">
        <v>42278</v>
      </c>
      <c r="O189" s="13" t="s">
        <v>70</v>
      </c>
      <c r="P189" s="13" t="s">
        <v>423</v>
      </c>
      <c r="Q189" s="13" t="str">
        <f aca="false">VLOOKUP(O189,MacroProcessos!$C$2:$E$7,3,0)</f>
        <v>De Suporte</v>
      </c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</row>
    <row r="190" customFormat="false" ht="15" hidden="false" customHeight="false" outlineLevel="0" collapsed="false">
      <c r="A190" s="5" t="n">
        <v>189</v>
      </c>
      <c r="B190" s="6" t="s">
        <v>440</v>
      </c>
      <c r="C190" s="7"/>
      <c r="D190" s="7" t="s">
        <v>420</v>
      </c>
      <c r="E190" s="7"/>
      <c r="F190" s="14" t="s">
        <v>31</v>
      </c>
      <c r="G190" s="27"/>
      <c r="H190" s="15"/>
      <c r="I190" s="8" t="s">
        <v>32</v>
      </c>
      <c r="J190" s="10" t="s">
        <v>253</v>
      </c>
      <c r="K190" s="7"/>
      <c r="L190" s="11"/>
      <c r="M190" s="12"/>
      <c r="N190" s="9" t="n">
        <v>42278</v>
      </c>
      <c r="O190" s="13" t="s">
        <v>70</v>
      </c>
      <c r="P190" s="13" t="s">
        <v>423</v>
      </c>
      <c r="Q190" s="13" t="str">
        <f aca="false">VLOOKUP(O190,MacroProcessos!$C$2:$E$7,3,0)</f>
        <v>De Suporte</v>
      </c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</row>
    <row r="191" customFormat="false" ht="42.75" hidden="false" customHeight="false" outlineLevel="0" collapsed="false">
      <c r="A191" s="5" t="n">
        <v>190</v>
      </c>
      <c r="B191" s="21" t="s">
        <v>441</v>
      </c>
      <c r="C191" s="22" t="n">
        <v>188</v>
      </c>
      <c r="D191" s="22" t="s">
        <v>420</v>
      </c>
      <c r="E191" s="22"/>
      <c r="F191" s="10" t="s">
        <v>21</v>
      </c>
      <c r="G191" s="8" t="s">
        <v>22</v>
      </c>
      <c r="H191" s="9" t="n">
        <v>41791</v>
      </c>
      <c r="I191" s="8" t="s">
        <v>23</v>
      </c>
      <c r="J191" s="10" t="s">
        <v>253</v>
      </c>
      <c r="K191" s="22" t="s">
        <v>442</v>
      </c>
      <c r="L191" s="24" t="s">
        <v>443</v>
      </c>
      <c r="M191" s="12"/>
      <c r="N191" s="9" t="n">
        <v>42278</v>
      </c>
      <c r="O191" s="13" t="s">
        <v>70</v>
      </c>
      <c r="P191" s="13" t="s">
        <v>423</v>
      </c>
      <c r="Q191" s="13" t="str">
        <f aca="false">VLOOKUP(O191,MacroProcessos!$C$2:$E$7,3,0)</f>
        <v>De Suporte</v>
      </c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</row>
    <row r="192" customFormat="false" ht="15" hidden="false" customHeight="false" outlineLevel="0" collapsed="false">
      <c r="A192" s="5" t="n">
        <v>191</v>
      </c>
      <c r="B192" s="6" t="s">
        <v>444</v>
      </c>
      <c r="C192" s="7"/>
      <c r="D192" s="7" t="s">
        <v>420</v>
      </c>
      <c r="E192" s="7"/>
      <c r="F192" s="8" t="s">
        <v>37</v>
      </c>
      <c r="G192" s="8" t="s">
        <v>22</v>
      </c>
      <c r="H192" s="9" t="n">
        <v>40940</v>
      </c>
      <c r="I192" s="8" t="s">
        <v>32</v>
      </c>
      <c r="J192" s="10" t="s">
        <v>253</v>
      </c>
      <c r="K192" s="7"/>
      <c r="L192" s="11"/>
      <c r="M192" s="12"/>
      <c r="N192" s="9" t="n">
        <v>42278</v>
      </c>
      <c r="O192" s="13" t="s">
        <v>70</v>
      </c>
      <c r="P192" s="13" t="s">
        <v>423</v>
      </c>
      <c r="Q192" s="13" t="str">
        <f aca="false">VLOOKUP(O192,MacroProcessos!$C$2:$E$7,3,0)</f>
        <v>De Suporte</v>
      </c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</row>
    <row r="193" customFormat="false" ht="15" hidden="false" customHeight="false" outlineLevel="0" collapsed="false">
      <c r="A193" s="5" t="n">
        <v>192</v>
      </c>
      <c r="B193" s="6" t="s">
        <v>445</v>
      </c>
      <c r="C193" s="7"/>
      <c r="D193" s="7" t="s">
        <v>420</v>
      </c>
      <c r="E193" s="7"/>
      <c r="F193" s="8" t="s">
        <v>37</v>
      </c>
      <c r="G193" s="8" t="s">
        <v>22</v>
      </c>
      <c r="H193" s="9" t="n">
        <v>40817</v>
      </c>
      <c r="I193" s="8" t="s">
        <v>32</v>
      </c>
      <c r="J193" s="10" t="s">
        <v>253</v>
      </c>
      <c r="K193" s="7"/>
      <c r="L193" s="11"/>
      <c r="M193" s="12"/>
      <c r="N193" s="9" t="n">
        <v>42278</v>
      </c>
      <c r="O193" s="13" t="s">
        <v>70</v>
      </c>
      <c r="P193" s="13" t="s">
        <v>423</v>
      </c>
      <c r="Q193" s="13" t="str">
        <f aca="false">VLOOKUP(O193,MacroProcessos!$C$2:$E$7,3,0)</f>
        <v>De Suporte</v>
      </c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</row>
    <row r="194" customFormat="false" ht="15" hidden="false" customHeight="false" outlineLevel="0" collapsed="false">
      <c r="A194" s="5" t="n">
        <v>193</v>
      </c>
      <c r="B194" s="6" t="s">
        <v>446</v>
      </c>
      <c r="C194" s="7"/>
      <c r="D194" s="7" t="s">
        <v>420</v>
      </c>
      <c r="E194" s="7"/>
      <c r="F194" s="8" t="s">
        <v>37</v>
      </c>
      <c r="G194" s="8" t="s">
        <v>22</v>
      </c>
      <c r="H194" s="9" t="n">
        <v>40940</v>
      </c>
      <c r="I194" s="8" t="s">
        <v>32</v>
      </c>
      <c r="J194" s="10" t="s">
        <v>253</v>
      </c>
      <c r="K194" s="7"/>
      <c r="L194" s="11"/>
      <c r="M194" s="12"/>
      <c r="N194" s="9" t="n">
        <v>42278</v>
      </c>
      <c r="O194" s="13" t="s">
        <v>70</v>
      </c>
      <c r="P194" s="13" t="s">
        <v>423</v>
      </c>
      <c r="Q194" s="13" t="str">
        <f aca="false">VLOOKUP(O194,MacroProcessos!$C$2:$E$7,3,0)</f>
        <v>De Suporte</v>
      </c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</row>
    <row r="195" customFormat="false" ht="15" hidden="false" customHeight="false" outlineLevel="0" collapsed="false">
      <c r="A195" s="5" t="n">
        <v>194</v>
      </c>
      <c r="B195" s="6" t="s">
        <v>447</v>
      </c>
      <c r="C195" s="27" t="s">
        <v>448</v>
      </c>
      <c r="D195" s="7" t="s">
        <v>420</v>
      </c>
      <c r="E195" s="7"/>
      <c r="F195" s="8" t="s">
        <v>37</v>
      </c>
      <c r="G195" s="8" t="s">
        <v>22</v>
      </c>
      <c r="H195" s="9" t="n">
        <v>40909</v>
      </c>
      <c r="I195" s="8" t="s">
        <v>32</v>
      </c>
      <c r="J195" s="10" t="s">
        <v>253</v>
      </c>
      <c r="K195" s="7"/>
      <c r="L195" s="11"/>
      <c r="M195" s="12"/>
      <c r="N195" s="9" t="n">
        <v>42278</v>
      </c>
      <c r="O195" s="13" t="s">
        <v>70</v>
      </c>
      <c r="P195" s="13" t="s">
        <v>423</v>
      </c>
      <c r="Q195" s="13" t="str">
        <f aca="false">VLOOKUP(O195,MacroProcessos!$C$2:$E$7,3,0)</f>
        <v>De Suporte</v>
      </c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</row>
    <row r="196" customFormat="false" ht="15" hidden="false" customHeight="false" outlineLevel="0" collapsed="false">
      <c r="A196" s="5" t="n">
        <v>195</v>
      </c>
      <c r="B196" s="6" t="s">
        <v>449</v>
      </c>
      <c r="C196" s="7"/>
      <c r="D196" s="7" t="s">
        <v>420</v>
      </c>
      <c r="E196" s="7"/>
      <c r="F196" s="8" t="s">
        <v>37</v>
      </c>
      <c r="G196" s="8" t="s">
        <v>22</v>
      </c>
      <c r="H196" s="9" t="n">
        <v>40940</v>
      </c>
      <c r="I196" s="8" t="s">
        <v>32</v>
      </c>
      <c r="J196" s="10" t="s">
        <v>253</v>
      </c>
      <c r="K196" s="7"/>
      <c r="L196" s="11"/>
      <c r="M196" s="12"/>
      <c r="N196" s="9" t="n">
        <v>42278</v>
      </c>
      <c r="O196" s="13" t="s">
        <v>70</v>
      </c>
      <c r="P196" s="13" t="s">
        <v>423</v>
      </c>
      <c r="Q196" s="13" t="str">
        <f aca="false">VLOOKUP(O196,MacroProcessos!$C$2:$E$7,3,0)</f>
        <v>De Suporte</v>
      </c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</row>
    <row r="197" customFormat="false" ht="15" hidden="false" customHeight="false" outlineLevel="0" collapsed="false">
      <c r="A197" s="5" t="n">
        <v>196</v>
      </c>
      <c r="B197" s="6" t="s">
        <v>450</v>
      </c>
      <c r="C197" s="7"/>
      <c r="D197" s="7" t="s">
        <v>420</v>
      </c>
      <c r="E197" s="7"/>
      <c r="F197" s="8" t="s">
        <v>37</v>
      </c>
      <c r="G197" s="8" t="s">
        <v>22</v>
      </c>
      <c r="H197" s="9" t="n">
        <v>40940</v>
      </c>
      <c r="I197" s="8" t="s">
        <v>32</v>
      </c>
      <c r="J197" s="10" t="s">
        <v>253</v>
      </c>
      <c r="K197" s="7"/>
      <c r="L197" s="11"/>
      <c r="M197" s="12"/>
      <c r="N197" s="9" t="n">
        <v>42278</v>
      </c>
      <c r="O197" s="13" t="s">
        <v>70</v>
      </c>
      <c r="P197" s="13" t="s">
        <v>423</v>
      </c>
      <c r="Q197" s="13" t="str">
        <f aca="false">VLOOKUP(O197,MacroProcessos!$C$2:$E$7,3,0)</f>
        <v>De Suporte</v>
      </c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</row>
    <row r="198" customFormat="false" ht="15" hidden="false" customHeight="false" outlineLevel="0" collapsed="false">
      <c r="A198" s="5" t="n">
        <v>197</v>
      </c>
      <c r="B198" s="6" t="s">
        <v>451</v>
      </c>
      <c r="C198" s="7"/>
      <c r="D198" s="7" t="s">
        <v>420</v>
      </c>
      <c r="E198" s="7"/>
      <c r="F198" s="8" t="s">
        <v>37</v>
      </c>
      <c r="G198" s="8" t="s">
        <v>22</v>
      </c>
      <c r="H198" s="9" t="n">
        <v>40940</v>
      </c>
      <c r="I198" s="8" t="s">
        <v>32</v>
      </c>
      <c r="J198" s="10" t="s">
        <v>253</v>
      </c>
      <c r="K198" s="7"/>
      <c r="L198" s="11"/>
      <c r="M198" s="12"/>
      <c r="N198" s="9" t="n">
        <v>42278</v>
      </c>
      <c r="O198" s="13" t="s">
        <v>70</v>
      </c>
      <c r="P198" s="13" t="s">
        <v>423</v>
      </c>
      <c r="Q198" s="13" t="str">
        <f aca="false">VLOOKUP(O198,MacroProcessos!$C$2:$E$7,3,0)</f>
        <v>De Suporte</v>
      </c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</row>
    <row r="199" customFormat="false" ht="15" hidden="false" customHeight="false" outlineLevel="0" collapsed="false">
      <c r="A199" s="5" t="n">
        <v>198</v>
      </c>
      <c r="B199" s="6" t="s">
        <v>452</v>
      </c>
      <c r="C199" s="7"/>
      <c r="D199" s="7" t="s">
        <v>420</v>
      </c>
      <c r="E199" s="7"/>
      <c r="F199" s="8" t="s">
        <v>37</v>
      </c>
      <c r="G199" s="8" t="s">
        <v>22</v>
      </c>
      <c r="H199" s="9" t="n">
        <v>40940</v>
      </c>
      <c r="I199" s="8" t="s">
        <v>32</v>
      </c>
      <c r="J199" s="10" t="s">
        <v>253</v>
      </c>
      <c r="K199" s="7"/>
      <c r="L199" s="11"/>
      <c r="M199" s="12"/>
      <c r="N199" s="9" t="n">
        <v>42278</v>
      </c>
      <c r="O199" s="13" t="s">
        <v>70</v>
      </c>
      <c r="P199" s="13" t="s">
        <v>423</v>
      </c>
      <c r="Q199" s="13" t="str">
        <f aca="false">VLOOKUP(O199,MacroProcessos!$C$2:$E$7,3,0)</f>
        <v>De Suporte</v>
      </c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</row>
    <row r="200" customFormat="false" ht="15" hidden="false" customHeight="false" outlineLevel="0" collapsed="false">
      <c r="A200" s="5" t="n">
        <v>199</v>
      </c>
      <c r="B200" s="6" t="s">
        <v>453</v>
      </c>
      <c r="C200" s="7"/>
      <c r="D200" s="7" t="s">
        <v>420</v>
      </c>
      <c r="E200" s="7"/>
      <c r="F200" s="8" t="s">
        <v>37</v>
      </c>
      <c r="G200" s="8" t="s">
        <v>22</v>
      </c>
      <c r="H200" s="9" t="n">
        <v>40940</v>
      </c>
      <c r="I200" s="8" t="s">
        <v>32</v>
      </c>
      <c r="J200" s="10" t="s">
        <v>253</v>
      </c>
      <c r="K200" s="7"/>
      <c r="L200" s="11"/>
      <c r="M200" s="12"/>
      <c r="N200" s="9" t="n">
        <v>42278</v>
      </c>
      <c r="O200" s="13" t="s">
        <v>70</v>
      </c>
      <c r="P200" s="13" t="s">
        <v>423</v>
      </c>
      <c r="Q200" s="13" t="str">
        <f aca="false">VLOOKUP(O200,MacroProcessos!$C$2:$E$7,3,0)</f>
        <v>De Suporte</v>
      </c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</row>
    <row r="201" customFormat="false" ht="15" hidden="false" customHeight="false" outlineLevel="0" collapsed="false">
      <c r="A201" s="5" t="n">
        <v>200</v>
      </c>
      <c r="B201" s="6" t="s">
        <v>454</v>
      </c>
      <c r="C201" s="7"/>
      <c r="D201" s="7" t="s">
        <v>420</v>
      </c>
      <c r="E201" s="7"/>
      <c r="F201" s="8" t="s">
        <v>37</v>
      </c>
      <c r="G201" s="8" t="s">
        <v>22</v>
      </c>
      <c r="H201" s="9" t="n">
        <v>40940</v>
      </c>
      <c r="I201" s="8" t="s">
        <v>32</v>
      </c>
      <c r="J201" s="10" t="s">
        <v>253</v>
      </c>
      <c r="K201" s="7"/>
      <c r="L201" s="11"/>
      <c r="M201" s="12"/>
      <c r="N201" s="9" t="n">
        <v>42278</v>
      </c>
      <c r="O201" s="13" t="s">
        <v>70</v>
      </c>
      <c r="P201" s="13" t="s">
        <v>423</v>
      </c>
      <c r="Q201" s="13" t="str">
        <f aca="false">VLOOKUP(O201,MacroProcessos!$C$2:$E$7,3,0)</f>
        <v>De Suporte</v>
      </c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</row>
    <row r="202" customFormat="false" ht="15" hidden="false" customHeight="false" outlineLevel="0" collapsed="false">
      <c r="A202" s="5" t="n">
        <v>201</v>
      </c>
      <c r="B202" s="6" t="s">
        <v>455</v>
      </c>
      <c r="C202" s="7"/>
      <c r="D202" s="7" t="s">
        <v>420</v>
      </c>
      <c r="E202" s="7"/>
      <c r="F202" s="8" t="s">
        <v>37</v>
      </c>
      <c r="G202" s="8" t="s">
        <v>22</v>
      </c>
      <c r="H202" s="9" t="n">
        <v>40940</v>
      </c>
      <c r="I202" s="8" t="s">
        <v>32</v>
      </c>
      <c r="J202" s="10" t="s">
        <v>253</v>
      </c>
      <c r="K202" s="7"/>
      <c r="L202" s="11"/>
      <c r="M202" s="12"/>
      <c r="N202" s="9" t="n">
        <v>42278</v>
      </c>
      <c r="O202" s="13" t="s">
        <v>70</v>
      </c>
      <c r="P202" s="13" t="s">
        <v>423</v>
      </c>
      <c r="Q202" s="13" t="str">
        <f aca="false">VLOOKUP(O202,MacroProcessos!$C$2:$E$7,3,0)</f>
        <v>De Suporte</v>
      </c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</row>
    <row r="203" customFormat="false" ht="15" hidden="false" customHeight="false" outlineLevel="0" collapsed="false">
      <c r="A203" s="5" t="n">
        <v>202</v>
      </c>
      <c r="B203" s="6" t="s">
        <v>456</v>
      </c>
      <c r="C203" s="7"/>
      <c r="D203" s="7" t="s">
        <v>420</v>
      </c>
      <c r="E203" s="7"/>
      <c r="F203" s="8" t="s">
        <v>37</v>
      </c>
      <c r="G203" s="8" t="s">
        <v>22</v>
      </c>
      <c r="H203" s="9" t="n">
        <v>40940</v>
      </c>
      <c r="I203" s="8" t="s">
        <v>32</v>
      </c>
      <c r="J203" s="10" t="s">
        <v>253</v>
      </c>
      <c r="K203" s="7"/>
      <c r="L203" s="11"/>
      <c r="M203" s="12"/>
      <c r="N203" s="9" t="n">
        <v>42278</v>
      </c>
      <c r="O203" s="13" t="s">
        <v>70</v>
      </c>
      <c r="P203" s="13" t="s">
        <v>423</v>
      </c>
      <c r="Q203" s="13" t="str">
        <f aca="false">VLOOKUP(O203,MacroProcessos!$C$2:$E$7,3,0)</f>
        <v>De Suporte</v>
      </c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</row>
    <row r="204" customFormat="false" ht="15" hidden="false" customHeight="false" outlineLevel="0" collapsed="false">
      <c r="A204" s="5" t="n">
        <v>203</v>
      </c>
      <c r="B204" s="6" t="s">
        <v>457</v>
      </c>
      <c r="C204" s="7"/>
      <c r="D204" s="7" t="s">
        <v>420</v>
      </c>
      <c r="E204" s="7"/>
      <c r="F204" s="8" t="s">
        <v>37</v>
      </c>
      <c r="G204" s="8" t="s">
        <v>22</v>
      </c>
      <c r="H204" s="9" t="n">
        <v>40940</v>
      </c>
      <c r="I204" s="8" t="s">
        <v>32</v>
      </c>
      <c r="J204" s="10" t="s">
        <v>253</v>
      </c>
      <c r="K204" s="7"/>
      <c r="L204" s="11"/>
      <c r="M204" s="12"/>
      <c r="N204" s="9" t="n">
        <v>42278</v>
      </c>
      <c r="O204" s="13" t="s">
        <v>70</v>
      </c>
      <c r="P204" s="13" t="s">
        <v>423</v>
      </c>
      <c r="Q204" s="13" t="str">
        <f aca="false">VLOOKUP(O204,MacroProcessos!$C$2:$E$7,3,0)</f>
        <v>De Suporte</v>
      </c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</row>
    <row r="205" customFormat="false" ht="15" hidden="false" customHeight="false" outlineLevel="0" collapsed="false">
      <c r="A205" s="5" t="n">
        <v>204</v>
      </c>
      <c r="B205" s="6" t="s">
        <v>458</v>
      </c>
      <c r="C205" s="7"/>
      <c r="D205" s="7" t="s">
        <v>420</v>
      </c>
      <c r="E205" s="7"/>
      <c r="F205" s="8" t="s">
        <v>37</v>
      </c>
      <c r="G205" s="8" t="s">
        <v>22</v>
      </c>
      <c r="H205" s="9" t="n">
        <v>40940</v>
      </c>
      <c r="I205" s="8" t="s">
        <v>32</v>
      </c>
      <c r="J205" s="10" t="s">
        <v>253</v>
      </c>
      <c r="K205" s="7"/>
      <c r="L205" s="11"/>
      <c r="M205" s="12"/>
      <c r="N205" s="9" t="n">
        <v>42278</v>
      </c>
      <c r="O205" s="13" t="s">
        <v>70</v>
      </c>
      <c r="P205" s="13" t="s">
        <v>423</v>
      </c>
      <c r="Q205" s="13" t="str">
        <f aca="false">VLOOKUP(O205,MacroProcessos!$C$2:$E$7,3,0)</f>
        <v>De Suporte</v>
      </c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</row>
    <row r="206" customFormat="false" ht="15" hidden="false" customHeight="false" outlineLevel="0" collapsed="false">
      <c r="A206" s="5" t="n">
        <v>205</v>
      </c>
      <c r="B206" s="6" t="s">
        <v>459</v>
      </c>
      <c r="C206" s="7" t="n">
        <v>207</v>
      </c>
      <c r="D206" s="7" t="s">
        <v>420</v>
      </c>
      <c r="E206" s="7"/>
      <c r="F206" s="8" t="s">
        <v>31</v>
      </c>
      <c r="G206" s="8"/>
      <c r="H206" s="9"/>
      <c r="I206" s="8" t="s">
        <v>32</v>
      </c>
      <c r="J206" s="10" t="s">
        <v>253</v>
      </c>
      <c r="K206" s="7"/>
      <c r="L206" s="11"/>
      <c r="M206" s="12"/>
      <c r="N206" s="9" t="n">
        <v>42278</v>
      </c>
      <c r="O206" s="13" t="s">
        <v>171</v>
      </c>
      <c r="P206" s="13" t="s">
        <v>192</v>
      </c>
      <c r="Q206" s="13" t="str">
        <f aca="false">VLOOKUP(O206,MacroProcessos!$C$2:$E$7,3,0)</f>
        <v>Gerencial</v>
      </c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</row>
    <row r="207" customFormat="false" ht="15" hidden="false" customHeight="false" outlineLevel="0" collapsed="false">
      <c r="A207" s="5" t="n">
        <v>206</v>
      </c>
      <c r="B207" s="6" t="s">
        <v>460</v>
      </c>
      <c r="C207" s="7"/>
      <c r="D207" s="7" t="s">
        <v>420</v>
      </c>
      <c r="E207" s="7"/>
      <c r="F207" s="8" t="s">
        <v>37</v>
      </c>
      <c r="G207" s="8" t="s">
        <v>22</v>
      </c>
      <c r="H207" s="9" t="n">
        <v>40909</v>
      </c>
      <c r="I207" s="8" t="s">
        <v>32</v>
      </c>
      <c r="J207" s="10" t="s">
        <v>253</v>
      </c>
      <c r="K207" s="7"/>
      <c r="L207" s="11"/>
      <c r="M207" s="12"/>
      <c r="N207" s="9" t="n">
        <v>42278</v>
      </c>
      <c r="O207" s="13" t="s">
        <v>171</v>
      </c>
      <c r="P207" s="13" t="s">
        <v>192</v>
      </c>
      <c r="Q207" s="13" t="str">
        <f aca="false">VLOOKUP(O207,MacroProcessos!$C$2:$E$7,3,0)</f>
        <v>Gerencial</v>
      </c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</row>
    <row r="208" customFormat="false" ht="15" hidden="false" customHeight="false" outlineLevel="0" collapsed="false">
      <c r="A208" s="5" t="n">
        <v>207</v>
      </c>
      <c r="B208" s="32" t="s">
        <v>461</v>
      </c>
      <c r="C208" s="7"/>
      <c r="D208" s="7" t="s">
        <v>462</v>
      </c>
      <c r="E208" s="7"/>
      <c r="F208" s="8" t="s">
        <v>21</v>
      </c>
      <c r="G208" s="8" t="s">
        <v>22</v>
      </c>
      <c r="H208" s="9" t="n">
        <v>41852</v>
      </c>
      <c r="I208" s="8" t="s">
        <v>23</v>
      </c>
      <c r="J208" s="10"/>
      <c r="K208" s="7" t="s">
        <v>463</v>
      </c>
      <c r="L208" s="11" t="s">
        <v>464</v>
      </c>
      <c r="M208" s="12"/>
      <c r="N208" s="9"/>
      <c r="O208" s="13" t="s">
        <v>70</v>
      </c>
      <c r="P208" s="13" t="s">
        <v>388</v>
      </c>
      <c r="Q208" s="13" t="str">
        <f aca="false">VLOOKUP(O208,MacroProcessos!$C$2:$E$7,3,0)</f>
        <v>De Suporte</v>
      </c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</row>
    <row r="209" customFormat="false" ht="85.5" hidden="false" customHeight="false" outlineLevel="0" collapsed="false">
      <c r="A209" s="5" t="n">
        <v>208</v>
      </c>
      <c r="B209" s="32" t="s">
        <v>465</v>
      </c>
      <c r="C209" s="7"/>
      <c r="D209" s="7" t="s">
        <v>462</v>
      </c>
      <c r="E209" s="7"/>
      <c r="F209" s="8" t="s">
        <v>21</v>
      </c>
      <c r="G209" s="8" t="s">
        <v>22</v>
      </c>
      <c r="H209" s="9" t="n">
        <v>41852</v>
      </c>
      <c r="I209" s="8" t="s">
        <v>23</v>
      </c>
      <c r="J209" s="10"/>
      <c r="K209" s="7" t="s">
        <v>466</v>
      </c>
      <c r="L209" s="11" t="s">
        <v>467</v>
      </c>
      <c r="M209" s="12"/>
      <c r="N209" s="9"/>
      <c r="O209" s="13" t="s">
        <v>70</v>
      </c>
      <c r="P209" s="13" t="s">
        <v>388</v>
      </c>
      <c r="Q209" s="13" t="str">
        <f aca="false">VLOOKUP(O209,MacroProcessos!$C$2:$E$7,3,0)</f>
        <v>De Suporte</v>
      </c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</row>
    <row r="210" customFormat="false" ht="28.5" hidden="false" customHeight="false" outlineLevel="0" collapsed="false">
      <c r="A210" s="5" t="n">
        <v>209</v>
      </c>
      <c r="B210" s="32" t="s">
        <v>468</v>
      </c>
      <c r="C210" s="7"/>
      <c r="D210" s="7" t="s">
        <v>462</v>
      </c>
      <c r="E210" s="7"/>
      <c r="F210" s="8" t="s">
        <v>21</v>
      </c>
      <c r="G210" s="8" t="s">
        <v>22</v>
      </c>
      <c r="H210" s="9" t="n">
        <v>41852</v>
      </c>
      <c r="I210" s="8" t="s">
        <v>23</v>
      </c>
      <c r="J210" s="10"/>
      <c r="K210" s="7" t="s">
        <v>469</v>
      </c>
      <c r="L210" s="11" t="s">
        <v>470</v>
      </c>
      <c r="M210" s="12"/>
      <c r="N210" s="9"/>
      <c r="O210" s="13" t="s">
        <v>70</v>
      </c>
      <c r="P210" s="13" t="s">
        <v>388</v>
      </c>
      <c r="Q210" s="13" t="str">
        <f aca="false">VLOOKUP(O210,MacroProcessos!$C$2:$E$7,3,0)</f>
        <v>De Suporte</v>
      </c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</row>
    <row r="211" customFormat="false" ht="28.5" hidden="false" customHeight="false" outlineLevel="0" collapsed="false">
      <c r="A211" s="5" t="n">
        <v>210</v>
      </c>
      <c r="B211" s="32" t="s">
        <v>471</v>
      </c>
      <c r="C211" s="7"/>
      <c r="D211" s="7" t="s">
        <v>462</v>
      </c>
      <c r="E211" s="7"/>
      <c r="F211" s="8" t="s">
        <v>21</v>
      </c>
      <c r="G211" s="8" t="s">
        <v>22</v>
      </c>
      <c r="H211" s="9" t="n">
        <v>41852</v>
      </c>
      <c r="I211" s="8" t="s">
        <v>23</v>
      </c>
      <c r="J211" s="10"/>
      <c r="K211" s="7" t="s">
        <v>472</v>
      </c>
      <c r="L211" s="11" t="s">
        <v>473</v>
      </c>
      <c r="M211" s="12"/>
      <c r="N211" s="9"/>
      <c r="O211" s="13" t="s">
        <v>70</v>
      </c>
      <c r="P211" s="13" t="s">
        <v>388</v>
      </c>
      <c r="Q211" s="13" t="str">
        <f aca="false">VLOOKUP(O211,MacroProcessos!$C$2:$E$7,3,0)</f>
        <v>De Suporte</v>
      </c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</row>
    <row r="212" customFormat="false" ht="57" hidden="false" customHeight="false" outlineLevel="0" collapsed="false">
      <c r="A212" s="5" t="n">
        <v>211</v>
      </c>
      <c r="B212" s="33" t="s">
        <v>474</v>
      </c>
      <c r="C212" s="17"/>
      <c r="D212" s="17" t="s">
        <v>462</v>
      </c>
      <c r="E212" s="17"/>
      <c r="F212" s="18" t="s">
        <v>21</v>
      </c>
      <c r="G212" s="8" t="s">
        <v>22</v>
      </c>
      <c r="H212" s="9" t="n">
        <v>41852</v>
      </c>
      <c r="I212" s="8" t="s">
        <v>23</v>
      </c>
      <c r="J212" s="10"/>
      <c r="K212" s="17" t="s">
        <v>475</v>
      </c>
      <c r="L212" s="31" t="s">
        <v>476</v>
      </c>
      <c r="M212" s="12"/>
      <c r="N212" s="9"/>
      <c r="O212" s="13" t="s">
        <v>70</v>
      </c>
      <c r="P212" s="13" t="s">
        <v>388</v>
      </c>
      <c r="Q212" s="13" t="str">
        <f aca="false">VLOOKUP(O212,MacroProcessos!$C$2:$E$7,3,0)</f>
        <v>De Suporte</v>
      </c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</row>
    <row r="213" customFormat="false" ht="15" hidden="false" customHeight="false" outlineLevel="0" collapsed="false">
      <c r="A213" s="5" t="n">
        <v>212</v>
      </c>
      <c r="B213" s="32" t="s">
        <v>477</v>
      </c>
      <c r="C213" s="7"/>
      <c r="D213" s="7" t="s">
        <v>19</v>
      </c>
      <c r="E213" s="7" t="s">
        <v>20</v>
      </c>
      <c r="F213" s="8" t="s">
        <v>91</v>
      </c>
      <c r="G213" s="8" t="s">
        <v>22</v>
      </c>
      <c r="H213" s="9" t="n">
        <v>41365</v>
      </c>
      <c r="I213" s="8" t="s">
        <v>32</v>
      </c>
      <c r="J213" s="10"/>
      <c r="K213" s="7"/>
      <c r="L213" s="11"/>
      <c r="M213" s="12"/>
      <c r="N213" s="9" t="n">
        <v>42278</v>
      </c>
      <c r="O213" s="13"/>
      <c r="P213" s="13"/>
      <c r="Q213" s="13" t="e">
        <f aca="false">VLOOKUP(O213,MacroProcessos!$C$2:$E$7,3,0)</f>
        <v>#N/A</v>
      </c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</row>
    <row r="214" customFormat="false" ht="28.5" hidden="false" customHeight="false" outlineLevel="0" collapsed="false">
      <c r="A214" s="5" t="n">
        <v>213</v>
      </c>
      <c r="B214" s="32" t="s">
        <v>478</v>
      </c>
      <c r="C214" s="7"/>
      <c r="D214" s="7" t="s">
        <v>19</v>
      </c>
      <c r="E214" s="7" t="s">
        <v>89</v>
      </c>
      <c r="F214" s="8" t="s">
        <v>91</v>
      </c>
      <c r="G214" s="8" t="s">
        <v>22</v>
      </c>
      <c r="H214" s="9" t="n">
        <v>41821</v>
      </c>
      <c r="I214" s="8" t="s">
        <v>32</v>
      </c>
      <c r="J214" s="10"/>
      <c r="K214" s="7"/>
      <c r="L214" s="11"/>
      <c r="M214" s="12"/>
      <c r="N214" s="9"/>
      <c r="O214" s="13"/>
      <c r="P214" s="13"/>
      <c r="Q214" s="13" t="e">
        <f aca="false">VLOOKUP(O214,MacroProcessos!$C$2:$E$7,3,0)</f>
        <v>#N/A</v>
      </c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</row>
    <row r="215" customFormat="false" ht="15" hidden="false" customHeight="false" outlineLevel="0" collapsed="false">
      <c r="A215" s="5" t="n">
        <v>214</v>
      </c>
      <c r="B215" s="32" t="s">
        <v>479</v>
      </c>
      <c r="C215" s="7"/>
      <c r="D215" s="7" t="s">
        <v>19</v>
      </c>
      <c r="E215" s="7" t="s">
        <v>480</v>
      </c>
      <c r="F215" s="8" t="s">
        <v>91</v>
      </c>
      <c r="G215" s="8" t="s">
        <v>22</v>
      </c>
      <c r="H215" s="9" t="n">
        <v>40969</v>
      </c>
      <c r="I215" s="8" t="s">
        <v>32</v>
      </c>
      <c r="J215" s="10"/>
      <c r="K215" s="7"/>
      <c r="L215" s="11"/>
      <c r="M215" s="12"/>
      <c r="N215" s="9"/>
      <c r="O215" s="13"/>
      <c r="P215" s="13"/>
      <c r="Q215" s="13" t="e">
        <f aca="false">VLOOKUP(O215,MacroProcessos!$C$2:$E$7,3,0)</f>
        <v>#N/A</v>
      </c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</row>
    <row r="216" customFormat="false" ht="28.5" hidden="false" customHeight="false" outlineLevel="0" collapsed="false">
      <c r="A216" s="5" t="n">
        <v>215</v>
      </c>
      <c r="B216" s="32" t="s">
        <v>481</v>
      </c>
      <c r="C216" s="7"/>
      <c r="D216" s="7" t="s">
        <v>55</v>
      </c>
      <c r="E216" s="7"/>
      <c r="F216" s="8" t="s">
        <v>37</v>
      </c>
      <c r="G216" s="8" t="s">
        <v>22</v>
      </c>
      <c r="H216" s="9" t="n">
        <v>40909</v>
      </c>
      <c r="I216" s="8" t="s">
        <v>32</v>
      </c>
      <c r="J216" s="10"/>
      <c r="K216" s="7"/>
      <c r="L216" s="11"/>
      <c r="M216" s="12"/>
      <c r="N216" s="15" t="n">
        <v>42278</v>
      </c>
      <c r="O216" s="13" t="s">
        <v>70</v>
      </c>
      <c r="P216" s="13" t="s">
        <v>71</v>
      </c>
      <c r="Q216" s="13" t="str">
        <f aca="false">VLOOKUP(O216,MacroProcessos!$C$2:$E$7,3,0)</f>
        <v>De Suporte</v>
      </c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</row>
    <row r="217" customFormat="false" ht="28.5" hidden="false" customHeight="false" outlineLevel="0" collapsed="false">
      <c r="A217" s="5" t="n">
        <v>216</v>
      </c>
      <c r="B217" s="32" t="s">
        <v>482</v>
      </c>
      <c r="C217" s="7"/>
      <c r="D217" s="7" t="s">
        <v>55</v>
      </c>
      <c r="E217" s="7"/>
      <c r="F217" s="8" t="s">
        <v>91</v>
      </c>
      <c r="G217" s="8" t="s">
        <v>22</v>
      </c>
      <c r="H217" s="9" t="n">
        <v>41365</v>
      </c>
      <c r="I217" s="8" t="s">
        <v>32</v>
      </c>
      <c r="J217" s="10" t="s">
        <v>75</v>
      </c>
      <c r="K217" s="7"/>
      <c r="L217" s="11"/>
      <c r="M217" s="12"/>
      <c r="N217" s="15" t="n">
        <v>42278</v>
      </c>
      <c r="O217" s="13"/>
      <c r="P217" s="13"/>
      <c r="Q217" s="13" t="e">
        <f aca="false">VLOOKUP(O217,MacroProcessos!$C$2:$E$7,3,0)</f>
        <v>#N/A</v>
      </c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</row>
    <row r="218" customFormat="false" ht="28.5" hidden="false" customHeight="false" outlineLevel="0" collapsed="false">
      <c r="A218" s="5" t="n">
        <v>217</v>
      </c>
      <c r="B218" s="32" t="s">
        <v>483</v>
      </c>
      <c r="C218" s="7"/>
      <c r="D218" s="7" t="s">
        <v>55</v>
      </c>
      <c r="E218" s="7"/>
      <c r="F218" s="8" t="s">
        <v>91</v>
      </c>
      <c r="G218" s="8" t="s">
        <v>22</v>
      </c>
      <c r="H218" s="9" t="n">
        <v>40969</v>
      </c>
      <c r="I218" s="8" t="s">
        <v>32</v>
      </c>
      <c r="J218" s="10" t="s">
        <v>75</v>
      </c>
      <c r="K218" s="7"/>
      <c r="L218" s="11"/>
      <c r="M218" s="12"/>
      <c r="N218" s="15" t="n">
        <v>42278</v>
      </c>
      <c r="O218" s="13"/>
      <c r="P218" s="13"/>
      <c r="Q218" s="13" t="e">
        <f aca="false">VLOOKUP(O218,MacroProcessos!$C$2:$E$7,3,0)</f>
        <v>#N/A</v>
      </c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</row>
    <row r="219" customFormat="false" ht="28.5" hidden="false" customHeight="false" outlineLevel="0" collapsed="false">
      <c r="A219" s="5" t="n">
        <v>218</v>
      </c>
      <c r="B219" s="32" t="s">
        <v>484</v>
      </c>
      <c r="C219" s="7"/>
      <c r="D219" s="7" t="s">
        <v>55</v>
      </c>
      <c r="E219" s="7"/>
      <c r="F219" s="8" t="s">
        <v>91</v>
      </c>
      <c r="G219" s="8" t="s">
        <v>22</v>
      </c>
      <c r="H219" s="9" t="n">
        <v>40909</v>
      </c>
      <c r="I219" s="8" t="s">
        <v>32</v>
      </c>
      <c r="J219" s="10" t="s">
        <v>75</v>
      </c>
      <c r="K219" s="7"/>
      <c r="L219" s="11"/>
      <c r="M219" s="12"/>
      <c r="N219" s="15" t="n">
        <v>42278</v>
      </c>
      <c r="O219" s="13"/>
      <c r="P219" s="13"/>
      <c r="Q219" s="13" t="e">
        <f aca="false">VLOOKUP(O219,MacroProcessos!$C$2:$E$7,3,0)</f>
        <v>#N/A</v>
      </c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</row>
    <row r="220" customFormat="false" ht="28.5" hidden="false" customHeight="false" outlineLevel="0" collapsed="false">
      <c r="A220" s="5" t="n">
        <v>219</v>
      </c>
      <c r="B220" s="32" t="s">
        <v>485</v>
      </c>
      <c r="C220" s="7"/>
      <c r="D220" s="7" t="s">
        <v>55</v>
      </c>
      <c r="E220" s="7"/>
      <c r="F220" s="7" t="s">
        <v>91</v>
      </c>
      <c r="G220" s="20"/>
      <c r="H220" s="34" t="n">
        <v>40909</v>
      </c>
      <c r="I220" s="8" t="s">
        <v>32</v>
      </c>
      <c r="J220" s="10" t="s">
        <v>75</v>
      </c>
      <c r="K220" s="7"/>
      <c r="L220" s="11"/>
      <c r="M220" s="12"/>
      <c r="N220" s="15" t="n">
        <v>42278</v>
      </c>
      <c r="O220" s="13"/>
      <c r="P220" s="13"/>
      <c r="Q220" s="13" t="e">
        <f aca="false">VLOOKUP(O220,MacroProcessos!$C$2:$E$7,3,0)</f>
        <v>#N/A</v>
      </c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</row>
    <row r="221" customFormat="false" ht="28.5" hidden="false" customHeight="false" outlineLevel="0" collapsed="false">
      <c r="A221" s="5" t="n">
        <v>220</v>
      </c>
      <c r="B221" s="32" t="s">
        <v>486</v>
      </c>
      <c r="C221" s="7"/>
      <c r="D221" s="7" t="s">
        <v>55</v>
      </c>
      <c r="E221" s="7"/>
      <c r="F221" s="8" t="s">
        <v>91</v>
      </c>
      <c r="G221" s="8" t="s">
        <v>22</v>
      </c>
      <c r="H221" s="34" t="n">
        <v>40909</v>
      </c>
      <c r="I221" s="8" t="s">
        <v>32</v>
      </c>
      <c r="J221" s="10" t="s">
        <v>75</v>
      </c>
      <c r="K221" s="7"/>
      <c r="L221" s="11"/>
      <c r="M221" s="12"/>
      <c r="N221" s="15" t="n">
        <v>42278</v>
      </c>
      <c r="O221" s="13"/>
      <c r="P221" s="13"/>
      <c r="Q221" s="13" t="e">
        <f aca="false">VLOOKUP(O221,MacroProcessos!$C$2:$E$7,3,0)</f>
        <v>#N/A</v>
      </c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</row>
    <row r="222" customFormat="false" ht="42.75" hidden="false" customHeight="false" outlineLevel="0" collapsed="false">
      <c r="A222" s="5" t="n">
        <v>221</v>
      </c>
      <c r="B222" s="32" t="s">
        <v>487</v>
      </c>
      <c r="C222" s="7"/>
      <c r="D222" s="7" t="s">
        <v>30</v>
      </c>
      <c r="E222" s="7"/>
      <c r="F222" s="8" t="s">
        <v>37</v>
      </c>
      <c r="G222" s="8" t="s">
        <v>22</v>
      </c>
      <c r="H222" s="9" t="n">
        <v>41365</v>
      </c>
      <c r="I222" s="8" t="s">
        <v>32</v>
      </c>
      <c r="J222" s="10"/>
      <c r="K222" s="7"/>
      <c r="L222" s="11"/>
      <c r="M222" s="12"/>
      <c r="N222" s="9"/>
      <c r="O222" s="13" t="s">
        <v>26</v>
      </c>
      <c r="P222" s="13" t="s">
        <v>35</v>
      </c>
      <c r="Q222" s="13" t="str">
        <f aca="false">VLOOKUP(O222,MacroProcessos!$C$2:$E$7,3,0)</f>
        <v>Finalístico</v>
      </c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</row>
    <row r="223" customFormat="false" ht="28.5" hidden="false" customHeight="false" outlineLevel="0" collapsed="false">
      <c r="A223" s="5" t="n">
        <v>222</v>
      </c>
      <c r="B223" s="32" t="s">
        <v>488</v>
      </c>
      <c r="C223" s="7"/>
      <c r="D223" s="7" t="s">
        <v>30</v>
      </c>
      <c r="E223" s="7"/>
      <c r="F223" s="8" t="s">
        <v>37</v>
      </c>
      <c r="G223" s="8" t="s">
        <v>22</v>
      </c>
      <c r="H223" s="9" t="n">
        <v>41365</v>
      </c>
      <c r="I223" s="8" t="s">
        <v>32</v>
      </c>
      <c r="J223" s="10"/>
      <c r="K223" s="7"/>
      <c r="L223" s="11"/>
      <c r="M223" s="12"/>
      <c r="N223" s="9"/>
      <c r="O223" s="13" t="s">
        <v>46</v>
      </c>
      <c r="P223" s="13" t="s">
        <v>80</v>
      </c>
      <c r="Q223" s="13" t="str">
        <f aca="false">VLOOKUP(O223,MacroProcessos!$C$2:$E$7,3,0)</f>
        <v>Finalístico</v>
      </c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</row>
    <row r="224" customFormat="false" ht="28.5" hidden="false" customHeight="false" outlineLevel="0" collapsed="false">
      <c r="A224" s="5" t="n">
        <v>223</v>
      </c>
      <c r="B224" s="32" t="s">
        <v>489</v>
      </c>
      <c r="C224" s="7"/>
      <c r="D224" s="7" t="s">
        <v>30</v>
      </c>
      <c r="E224" s="7"/>
      <c r="F224" s="8" t="s">
        <v>37</v>
      </c>
      <c r="G224" s="8" t="s">
        <v>22</v>
      </c>
      <c r="H224" s="9" t="n">
        <v>41365</v>
      </c>
      <c r="I224" s="8" t="s">
        <v>32</v>
      </c>
      <c r="J224" s="10"/>
      <c r="K224" s="7"/>
      <c r="L224" s="11"/>
      <c r="M224" s="12"/>
      <c r="N224" s="9"/>
      <c r="O224" s="13" t="s">
        <v>46</v>
      </c>
      <c r="P224" s="13" t="s">
        <v>80</v>
      </c>
      <c r="Q224" s="13" t="str">
        <f aca="false">VLOOKUP(O224,MacroProcessos!$C$2:$E$7,3,0)</f>
        <v>Finalístico</v>
      </c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</row>
    <row r="225" customFormat="false" ht="15" hidden="false" customHeight="false" outlineLevel="0" collapsed="false">
      <c r="A225" s="5" t="n">
        <v>224</v>
      </c>
      <c r="B225" s="32" t="s">
        <v>490</v>
      </c>
      <c r="C225" s="7"/>
      <c r="D225" s="7" t="s">
        <v>30</v>
      </c>
      <c r="E225" s="7"/>
      <c r="F225" s="8" t="s">
        <v>37</v>
      </c>
      <c r="G225" s="8" t="s">
        <v>22</v>
      </c>
      <c r="H225" s="9" t="n">
        <v>41365</v>
      </c>
      <c r="I225" s="8" t="s">
        <v>32</v>
      </c>
      <c r="J225" s="10"/>
      <c r="K225" s="7"/>
      <c r="L225" s="11"/>
      <c r="M225" s="12"/>
      <c r="N225" s="9"/>
      <c r="O225" s="13" t="s">
        <v>70</v>
      </c>
      <c r="P225" s="13" t="s">
        <v>71</v>
      </c>
      <c r="Q225" s="13" t="str">
        <f aca="false">VLOOKUP(O225,MacroProcessos!$C$2:$E$7,3,0)</f>
        <v>De Suporte</v>
      </c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</row>
    <row r="226" customFormat="false" ht="15" hidden="false" customHeight="false" outlineLevel="0" collapsed="false">
      <c r="A226" s="5" t="n">
        <v>225</v>
      </c>
      <c r="B226" s="32" t="s">
        <v>491</v>
      </c>
      <c r="C226" s="7"/>
      <c r="D226" s="7" t="s">
        <v>30</v>
      </c>
      <c r="E226" s="7"/>
      <c r="F226" s="8" t="s">
        <v>37</v>
      </c>
      <c r="G226" s="8" t="s">
        <v>22</v>
      </c>
      <c r="H226" s="9" t="n">
        <v>41365</v>
      </c>
      <c r="I226" s="8" t="s">
        <v>32</v>
      </c>
      <c r="J226" s="10"/>
      <c r="K226" s="7"/>
      <c r="L226" s="11"/>
      <c r="M226" s="12"/>
      <c r="N226" s="9"/>
      <c r="O226" s="13" t="s">
        <v>70</v>
      </c>
      <c r="P226" s="13" t="s">
        <v>71</v>
      </c>
      <c r="Q226" s="13" t="str">
        <f aca="false">VLOOKUP(O226,MacroProcessos!$C$2:$E$7,3,0)</f>
        <v>De Suporte</v>
      </c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</row>
    <row r="227" customFormat="false" ht="42.75" hidden="false" customHeight="false" outlineLevel="0" collapsed="false">
      <c r="A227" s="5" t="n">
        <v>226</v>
      </c>
      <c r="B227" s="32" t="s">
        <v>492</v>
      </c>
      <c r="C227" s="7"/>
      <c r="D227" s="7" t="s">
        <v>30</v>
      </c>
      <c r="E227" s="7"/>
      <c r="F227" s="8" t="s">
        <v>37</v>
      </c>
      <c r="G227" s="8" t="s">
        <v>22</v>
      </c>
      <c r="H227" s="9" t="n">
        <v>41365</v>
      </c>
      <c r="I227" s="8" t="s">
        <v>32</v>
      </c>
      <c r="J227" s="10"/>
      <c r="K227" s="7"/>
      <c r="L227" s="11"/>
      <c r="M227" s="12"/>
      <c r="N227" s="9"/>
      <c r="O227" s="13" t="s">
        <v>26</v>
      </c>
      <c r="P227" s="13" t="s">
        <v>35</v>
      </c>
      <c r="Q227" s="13" t="str">
        <f aca="false">VLOOKUP(O227,MacroProcessos!$C$2:$E$7,3,0)</f>
        <v>Finalístico</v>
      </c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</row>
    <row r="228" customFormat="false" ht="15" hidden="false" customHeight="false" outlineLevel="0" collapsed="false">
      <c r="A228" s="5" t="n">
        <v>227</v>
      </c>
      <c r="B228" s="32" t="s">
        <v>493</v>
      </c>
      <c r="C228" s="7"/>
      <c r="D228" s="7" t="s">
        <v>79</v>
      </c>
      <c r="E228" s="7"/>
      <c r="F228" s="8" t="s">
        <v>37</v>
      </c>
      <c r="G228" s="8" t="s">
        <v>22</v>
      </c>
      <c r="H228" s="9" t="n">
        <v>41365</v>
      </c>
      <c r="I228" s="8" t="s">
        <v>32</v>
      </c>
      <c r="J228" s="10"/>
      <c r="K228" s="7" t="s">
        <v>224</v>
      </c>
      <c r="L228" s="11"/>
      <c r="M228" s="12"/>
      <c r="N228" s="9"/>
      <c r="O228" s="13" t="s">
        <v>70</v>
      </c>
      <c r="P228" s="13" t="s">
        <v>71</v>
      </c>
      <c r="Q228" s="13" t="str">
        <f aca="false">VLOOKUP(O228,MacroProcessos!$C$2:$E$7,3,0)</f>
        <v>De Suporte</v>
      </c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</row>
    <row r="229" customFormat="false" ht="15" hidden="false" customHeight="false" outlineLevel="0" collapsed="false">
      <c r="A229" s="5" t="n">
        <v>228</v>
      </c>
      <c r="B229" s="32" t="s">
        <v>494</v>
      </c>
      <c r="C229" s="7"/>
      <c r="D229" s="7" t="s">
        <v>79</v>
      </c>
      <c r="E229" s="7"/>
      <c r="F229" s="8" t="s">
        <v>37</v>
      </c>
      <c r="G229" s="8" t="s">
        <v>22</v>
      </c>
      <c r="H229" s="9" t="n">
        <v>40909</v>
      </c>
      <c r="I229" s="8" t="s">
        <v>32</v>
      </c>
      <c r="J229" s="10"/>
      <c r="K229" s="7" t="s">
        <v>224</v>
      </c>
      <c r="L229" s="11"/>
      <c r="M229" s="12"/>
      <c r="N229" s="9"/>
      <c r="O229" s="13" t="s">
        <v>70</v>
      </c>
      <c r="P229" s="13" t="s">
        <v>71</v>
      </c>
      <c r="Q229" s="13" t="str">
        <f aca="false">VLOOKUP(O229,MacroProcessos!$C$2:$E$7,3,0)</f>
        <v>De Suporte</v>
      </c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</row>
    <row r="230" customFormat="false" ht="267.9" hidden="false" customHeight="false" outlineLevel="0" collapsed="false">
      <c r="A230" s="5" t="n">
        <v>229</v>
      </c>
      <c r="B230" s="32" t="s">
        <v>495</v>
      </c>
      <c r="C230" s="7"/>
      <c r="D230" s="7" t="s">
        <v>79</v>
      </c>
      <c r="E230" s="7"/>
      <c r="F230" s="8" t="s">
        <v>21</v>
      </c>
      <c r="G230" s="8" t="s">
        <v>22</v>
      </c>
      <c r="H230" s="9" t="n">
        <v>42125</v>
      </c>
      <c r="I230" s="8" t="s">
        <v>23</v>
      </c>
      <c r="J230" s="10"/>
      <c r="K230" s="7" t="s">
        <v>496</v>
      </c>
      <c r="L230" s="11" t="s">
        <v>497</v>
      </c>
      <c r="M230" s="12"/>
      <c r="N230" s="9"/>
      <c r="O230" s="13" t="s">
        <v>70</v>
      </c>
      <c r="P230" s="13" t="s">
        <v>207</v>
      </c>
      <c r="Q230" s="13" t="str">
        <f aca="false">VLOOKUP(O230,MacroProcessos!$C$2:$E$7,3,0)</f>
        <v>De Suporte</v>
      </c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</row>
    <row r="231" customFormat="false" ht="99.75" hidden="false" customHeight="false" outlineLevel="0" collapsed="false">
      <c r="A231" s="5" t="n">
        <v>230</v>
      </c>
      <c r="B231" s="32" t="s">
        <v>498</v>
      </c>
      <c r="C231" s="7"/>
      <c r="D231" s="7" t="s">
        <v>79</v>
      </c>
      <c r="E231" s="7"/>
      <c r="F231" s="8" t="s">
        <v>21</v>
      </c>
      <c r="G231" s="8" t="s">
        <v>22</v>
      </c>
      <c r="H231" s="9" t="n">
        <v>42125</v>
      </c>
      <c r="I231" s="8" t="s">
        <v>23</v>
      </c>
      <c r="J231" s="10"/>
      <c r="K231" s="7" t="s">
        <v>499</v>
      </c>
      <c r="L231" s="11" t="s">
        <v>500</v>
      </c>
      <c r="M231" s="12"/>
      <c r="N231" s="9"/>
      <c r="O231" s="13" t="s">
        <v>70</v>
      </c>
      <c r="P231" s="13" t="s">
        <v>207</v>
      </c>
      <c r="Q231" s="13" t="str">
        <f aca="false">VLOOKUP(O231,MacroProcessos!$C$2:$E$7,3,0)</f>
        <v>De Suporte</v>
      </c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</row>
    <row r="232" customFormat="false" ht="71.25" hidden="false" customHeight="false" outlineLevel="0" collapsed="false">
      <c r="A232" s="5" t="n">
        <v>231</v>
      </c>
      <c r="B232" s="32" t="s">
        <v>501</v>
      </c>
      <c r="C232" s="7"/>
      <c r="D232" s="7" t="s">
        <v>79</v>
      </c>
      <c r="E232" s="7"/>
      <c r="F232" s="8" t="s">
        <v>21</v>
      </c>
      <c r="G232" s="8" t="s">
        <v>22</v>
      </c>
      <c r="H232" s="9" t="n">
        <v>42125</v>
      </c>
      <c r="I232" s="8" t="s">
        <v>23</v>
      </c>
      <c r="J232" s="10"/>
      <c r="K232" s="7" t="s">
        <v>502</v>
      </c>
      <c r="L232" s="11"/>
      <c r="M232" s="12"/>
      <c r="N232" s="9"/>
      <c r="O232" s="13" t="s">
        <v>70</v>
      </c>
      <c r="P232" s="13" t="s">
        <v>71</v>
      </c>
      <c r="Q232" s="13" t="str">
        <f aca="false">VLOOKUP(O232,MacroProcessos!$C$2:$E$7,3,0)</f>
        <v>De Suporte</v>
      </c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</row>
    <row r="233" customFormat="false" ht="85.5" hidden="false" customHeight="false" outlineLevel="0" collapsed="false">
      <c r="A233" s="5" t="n">
        <v>232</v>
      </c>
      <c r="B233" s="32" t="s">
        <v>503</v>
      </c>
      <c r="C233" s="7"/>
      <c r="D233" s="7" t="s">
        <v>73</v>
      </c>
      <c r="E233" s="7"/>
      <c r="F233" s="8" t="s">
        <v>21</v>
      </c>
      <c r="G233" s="8" t="s">
        <v>22</v>
      </c>
      <c r="H233" s="9" t="n">
        <v>42125</v>
      </c>
      <c r="I233" s="8" t="s">
        <v>23</v>
      </c>
      <c r="J233" s="10"/>
      <c r="K233" s="7" t="s">
        <v>504</v>
      </c>
      <c r="L233" s="11" t="s">
        <v>505</v>
      </c>
      <c r="M233" s="12"/>
      <c r="N233" s="9"/>
      <c r="O233" s="13" t="s">
        <v>70</v>
      </c>
      <c r="P233" s="13" t="s">
        <v>207</v>
      </c>
      <c r="Q233" s="13" t="str">
        <f aca="false">VLOOKUP(O233,MacroProcessos!$C$2:$E$7,3,0)</f>
        <v>De Suporte</v>
      </c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</row>
    <row r="234" customFormat="false" ht="42.75" hidden="false" customHeight="false" outlineLevel="0" collapsed="false">
      <c r="A234" s="5" t="n">
        <v>233</v>
      </c>
      <c r="B234" s="32" t="s">
        <v>506</v>
      </c>
      <c r="C234" s="7"/>
      <c r="D234" s="7" t="s">
        <v>73</v>
      </c>
      <c r="E234" s="7"/>
      <c r="F234" s="8" t="s">
        <v>21</v>
      </c>
      <c r="G234" s="8" t="s">
        <v>22</v>
      </c>
      <c r="H234" s="9" t="n">
        <v>42125</v>
      </c>
      <c r="I234" s="8" t="s">
        <v>23</v>
      </c>
      <c r="J234" s="10"/>
      <c r="K234" s="7" t="s">
        <v>507</v>
      </c>
      <c r="L234" s="11" t="s">
        <v>508</v>
      </c>
      <c r="M234" s="12"/>
      <c r="N234" s="9"/>
      <c r="O234" s="13" t="s">
        <v>70</v>
      </c>
      <c r="P234" s="13" t="s">
        <v>302</v>
      </c>
      <c r="Q234" s="13" t="str">
        <f aca="false">VLOOKUP(O234,MacroProcessos!$C$2:$E$7,3,0)</f>
        <v>De Suporte</v>
      </c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</row>
    <row r="235" customFormat="false" ht="28.5" hidden="false" customHeight="false" outlineLevel="0" collapsed="false">
      <c r="A235" s="5" t="n">
        <v>234</v>
      </c>
      <c r="B235" s="32" t="s">
        <v>509</v>
      </c>
      <c r="C235" s="7"/>
      <c r="D235" s="7" t="s">
        <v>73</v>
      </c>
      <c r="E235" s="7"/>
      <c r="F235" s="8" t="s">
        <v>21</v>
      </c>
      <c r="G235" s="8" t="s">
        <v>22</v>
      </c>
      <c r="H235" s="9" t="n">
        <v>42125</v>
      </c>
      <c r="I235" s="8" t="s">
        <v>23</v>
      </c>
      <c r="J235" s="10"/>
      <c r="K235" s="7" t="s">
        <v>510</v>
      </c>
      <c r="L235" s="11" t="s">
        <v>511</v>
      </c>
      <c r="M235" s="12"/>
      <c r="N235" s="9"/>
      <c r="O235" s="13" t="s">
        <v>70</v>
      </c>
      <c r="P235" s="13" t="s">
        <v>71</v>
      </c>
      <c r="Q235" s="13" t="str">
        <f aca="false">VLOOKUP(O235,MacroProcessos!$C$2:$E$7,3,0)</f>
        <v>De Suporte</v>
      </c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</row>
    <row r="236" customFormat="false" ht="15" hidden="false" customHeight="false" outlineLevel="0" collapsed="false">
      <c r="A236" s="5" t="n">
        <v>235</v>
      </c>
      <c r="B236" s="32" t="s">
        <v>512</v>
      </c>
      <c r="C236" s="7"/>
      <c r="D236" s="7" t="s">
        <v>73</v>
      </c>
      <c r="E236" s="7"/>
      <c r="F236" s="8" t="s">
        <v>37</v>
      </c>
      <c r="G236" s="8" t="s">
        <v>22</v>
      </c>
      <c r="H236" s="9" t="n">
        <v>41395</v>
      </c>
      <c r="I236" s="8" t="s">
        <v>32</v>
      </c>
      <c r="J236" s="10"/>
      <c r="K236" s="7" t="s">
        <v>224</v>
      </c>
      <c r="L236" s="11"/>
      <c r="M236" s="12"/>
      <c r="N236" s="9"/>
      <c r="O236" s="13" t="s">
        <v>70</v>
      </c>
      <c r="P236" s="13" t="s">
        <v>207</v>
      </c>
      <c r="Q236" s="13" t="str">
        <f aca="false">VLOOKUP(O236,MacroProcessos!$C$2:$E$7,3,0)</f>
        <v>De Suporte</v>
      </c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</row>
    <row r="237" customFormat="false" ht="28.5" hidden="false" customHeight="false" outlineLevel="0" collapsed="false">
      <c r="A237" s="5" t="n">
        <v>236</v>
      </c>
      <c r="B237" s="32" t="s">
        <v>513</v>
      </c>
      <c r="C237" s="7"/>
      <c r="D237" s="7" t="s">
        <v>73</v>
      </c>
      <c r="E237" s="7"/>
      <c r="F237" s="8" t="s">
        <v>37</v>
      </c>
      <c r="G237" s="8" t="s">
        <v>22</v>
      </c>
      <c r="H237" s="9" t="n">
        <v>41395</v>
      </c>
      <c r="I237" s="8" t="s">
        <v>32</v>
      </c>
      <c r="J237" s="10"/>
      <c r="K237" s="7" t="s">
        <v>224</v>
      </c>
      <c r="L237" s="11"/>
      <c r="M237" s="12"/>
      <c r="N237" s="9"/>
      <c r="O237" s="13" t="s">
        <v>70</v>
      </c>
      <c r="P237" s="13" t="s">
        <v>71</v>
      </c>
      <c r="Q237" s="13" t="str">
        <f aca="false">VLOOKUP(O237,MacroProcessos!$C$2:$E$7,3,0)</f>
        <v>De Suporte</v>
      </c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</row>
    <row r="238" customFormat="false" ht="15" hidden="false" customHeight="false" outlineLevel="0" collapsed="false">
      <c r="A238" s="5" t="n">
        <v>237</v>
      </c>
      <c r="B238" s="32" t="s">
        <v>514</v>
      </c>
      <c r="C238" s="7"/>
      <c r="D238" s="7" t="s">
        <v>73</v>
      </c>
      <c r="E238" s="7"/>
      <c r="F238" s="8" t="s">
        <v>37</v>
      </c>
      <c r="G238" s="8" t="s">
        <v>22</v>
      </c>
      <c r="H238" s="9" t="n">
        <v>42217</v>
      </c>
      <c r="I238" s="8" t="s">
        <v>32</v>
      </c>
      <c r="J238" s="10"/>
      <c r="K238" s="7"/>
      <c r="L238" s="11"/>
      <c r="M238" s="12"/>
      <c r="N238" s="9"/>
      <c r="O238" s="13" t="s">
        <v>70</v>
      </c>
      <c r="P238" s="13" t="s">
        <v>233</v>
      </c>
      <c r="Q238" s="13" t="str">
        <f aca="false">VLOOKUP(O238,MacroProcessos!$C$2:$E$7,3,0)</f>
        <v>De Suporte</v>
      </c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</row>
    <row r="239" customFormat="false" ht="15" hidden="false" customHeight="false" outlineLevel="0" collapsed="false">
      <c r="A239" s="5" t="n">
        <v>238</v>
      </c>
      <c r="B239" s="32" t="s">
        <v>515</v>
      </c>
      <c r="C239" s="7"/>
      <c r="D239" s="7" t="s">
        <v>73</v>
      </c>
      <c r="E239" s="7" t="s">
        <v>231</v>
      </c>
      <c r="F239" s="8" t="s">
        <v>91</v>
      </c>
      <c r="G239" s="8" t="s">
        <v>22</v>
      </c>
      <c r="H239" s="9" t="n">
        <v>40969</v>
      </c>
      <c r="I239" s="8" t="s">
        <v>32</v>
      </c>
      <c r="J239" s="10"/>
      <c r="K239" s="7" t="s">
        <v>224</v>
      </c>
      <c r="L239" s="11"/>
      <c r="M239" s="12"/>
      <c r="N239" s="9" t="n">
        <v>42272</v>
      </c>
      <c r="O239" s="13"/>
      <c r="P239" s="13"/>
      <c r="Q239" s="13" t="e">
        <f aca="false">VLOOKUP(O239,MacroProcessos!$C$2:$E$7,3,0)</f>
        <v>#N/A</v>
      </c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</row>
    <row r="240" customFormat="false" ht="28.5" hidden="false" customHeight="false" outlineLevel="0" collapsed="false">
      <c r="A240" s="5" t="n">
        <v>239</v>
      </c>
      <c r="B240" s="32" t="s">
        <v>516</v>
      </c>
      <c r="C240" s="7"/>
      <c r="D240" s="11" t="s">
        <v>390</v>
      </c>
      <c r="E240" s="7"/>
      <c r="F240" s="8" t="s">
        <v>21</v>
      </c>
      <c r="G240" s="8" t="s">
        <v>22</v>
      </c>
      <c r="H240" s="9" t="n">
        <v>41913</v>
      </c>
      <c r="I240" s="8" t="s">
        <v>23</v>
      </c>
      <c r="J240" s="10" t="s">
        <v>75</v>
      </c>
      <c r="K240" s="7"/>
      <c r="L240" s="11"/>
      <c r="M240" s="12"/>
      <c r="N240" s="9" t="n">
        <v>42278</v>
      </c>
      <c r="O240" s="13" t="s">
        <v>70</v>
      </c>
      <c r="P240" s="13" t="s">
        <v>205</v>
      </c>
      <c r="Q240" s="13" t="str">
        <f aca="false">VLOOKUP(O240,MacroProcessos!$C$2:$E$7,3,0)</f>
        <v>De Suporte</v>
      </c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</row>
    <row r="241" customFormat="false" ht="28.5" hidden="false" customHeight="false" outlineLevel="0" collapsed="false">
      <c r="A241" s="5" t="n">
        <v>240</v>
      </c>
      <c r="B241" s="32" t="s">
        <v>517</v>
      </c>
      <c r="C241" s="7"/>
      <c r="D241" s="11" t="s">
        <v>390</v>
      </c>
      <c r="E241" s="7"/>
      <c r="F241" s="8" t="s">
        <v>21</v>
      </c>
      <c r="G241" s="8" t="s">
        <v>22</v>
      </c>
      <c r="H241" s="9" t="n">
        <v>41913</v>
      </c>
      <c r="I241" s="8" t="s">
        <v>23</v>
      </c>
      <c r="J241" s="10" t="s">
        <v>75</v>
      </c>
      <c r="K241" s="7"/>
      <c r="L241" s="11"/>
      <c r="M241" s="12"/>
      <c r="N241" s="9" t="n">
        <v>42278</v>
      </c>
      <c r="O241" s="13" t="s">
        <v>70</v>
      </c>
      <c r="P241" s="13" t="s">
        <v>205</v>
      </c>
      <c r="Q241" s="13" t="str">
        <f aca="false">VLOOKUP(O241,MacroProcessos!$C$2:$E$7,3,0)</f>
        <v>De Suporte</v>
      </c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</row>
    <row r="242" customFormat="false" ht="28.5" hidden="false" customHeight="false" outlineLevel="0" collapsed="false">
      <c r="A242" s="5" t="n">
        <v>241</v>
      </c>
      <c r="B242" s="32" t="s">
        <v>518</v>
      </c>
      <c r="C242" s="7"/>
      <c r="D242" s="11" t="s">
        <v>390</v>
      </c>
      <c r="E242" s="7"/>
      <c r="F242" s="8" t="s">
        <v>21</v>
      </c>
      <c r="G242" s="8" t="s">
        <v>22</v>
      </c>
      <c r="H242" s="9" t="n">
        <v>41913</v>
      </c>
      <c r="I242" s="8" t="s">
        <v>23</v>
      </c>
      <c r="J242" s="10" t="s">
        <v>75</v>
      </c>
      <c r="K242" s="7"/>
      <c r="L242" s="11"/>
      <c r="M242" s="12"/>
      <c r="N242" s="9" t="n">
        <v>42278</v>
      </c>
      <c r="O242" s="13" t="s">
        <v>70</v>
      </c>
      <c r="P242" s="13" t="s">
        <v>205</v>
      </c>
      <c r="Q242" s="13" t="str">
        <f aca="false">VLOOKUP(O242,MacroProcessos!$C$2:$E$7,3,0)</f>
        <v>De Suporte</v>
      </c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</row>
    <row r="243" customFormat="false" ht="28.5" hidden="false" customHeight="false" outlineLevel="0" collapsed="false">
      <c r="A243" s="5" t="n">
        <v>242</v>
      </c>
      <c r="B243" s="32" t="s">
        <v>519</v>
      </c>
      <c r="C243" s="7"/>
      <c r="D243" s="11" t="s">
        <v>390</v>
      </c>
      <c r="E243" s="7"/>
      <c r="F243" s="8" t="s">
        <v>160</v>
      </c>
      <c r="G243" s="8" t="s">
        <v>22</v>
      </c>
      <c r="H243" s="9" t="n">
        <v>40940</v>
      </c>
      <c r="I243" s="8" t="s">
        <v>32</v>
      </c>
      <c r="J243" s="10" t="s">
        <v>75</v>
      </c>
      <c r="K243" s="7"/>
      <c r="L243" s="11"/>
      <c r="M243" s="12"/>
      <c r="N243" s="9" t="n">
        <v>42278</v>
      </c>
      <c r="O243" s="13" t="s">
        <v>70</v>
      </c>
      <c r="P243" s="13" t="s">
        <v>205</v>
      </c>
      <c r="Q243" s="13" t="str">
        <f aca="false">VLOOKUP(O243,MacroProcessos!$C$2:$E$7,3,0)</f>
        <v>De Suporte</v>
      </c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</row>
    <row r="244" customFormat="false" ht="15" hidden="false" customHeight="false" outlineLevel="0" collapsed="false">
      <c r="A244" s="5" t="n">
        <v>243</v>
      </c>
      <c r="B244" s="32" t="s">
        <v>520</v>
      </c>
      <c r="C244" s="7"/>
      <c r="D244" s="11" t="s">
        <v>390</v>
      </c>
      <c r="E244" s="7"/>
      <c r="F244" s="8" t="s">
        <v>21</v>
      </c>
      <c r="G244" s="8" t="s">
        <v>22</v>
      </c>
      <c r="H244" s="9" t="n">
        <v>41913</v>
      </c>
      <c r="I244" s="8" t="s">
        <v>23</v>
      </c>
      <c r="J244" s="10" t="s">
        <v>409</v>
      </c>
      <c r="K244" s="7"/>
      <c r="L244" s="11"/>
      <c r="M244" s="12"/>
      <c r="N244" s="9" t="n">
        <v>42278</v>
      </c>
      <c r="O244" s="13" t="s">
        <v>70</v>
      </c>
      <c r="P244" s="13" t="s">
        <v>205</v>
      </c>
      <c r="Q244" s="13" t="str">
        <f aca="false">VLOOKUP(O244,MacroProcessos!$C$2:$E$7,3,0)</f>
        <v>De Suporte</v>
      </c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</row>
    <row r="245" customFormat="false" ht="28.5" hidden="false" customHeight="false" outlineLevel="0" collapsed="false">
      <c r="A245" s="5" t="n">
        <v>244</v>
      </c>
      <c r="B245" s="32" t="s">
        <v>521</v>
      </c>
      <c r="C245" s="7"/>
      <c r="D245" s="11" t="s">
        <v>390</v>
      </c>
      <c r="E245" s="7"/>
      <c r="F245" s="8" t="s">
        <v>21</v>
      </c>
      <c r="G245" s="8" t="s">
        <v>22</v>
      </c>
      <c r="H245" s="9" t="n">
        <v>42186</v>
      </c>
      <c r="I245" s="8" t="s">
        <v>32</v>
      </c>
      <c r="J245" s="10" t="s">
        <v>75</v>
      </c>
      <c r="K245" s="7"/>
      <c r="L245" s="11"/>
      <c r="M245" s="12"/>
      <c r="N245" s="9" t="n">
        <v>42278</v>
      </c>
      <c r="O245" s="13" t="s">
        <v>70</v>
      </c>
      <c r="P245" s="13" t="s">
        <v>205</v>
      </c>
      <c r="Q245" s="13" t="str">
        <f aca="false">VLOOKUP(O245,MacroProcessos!$C$2:$E$7,3,0)</f>
        <v>De Suporte</v>
      </c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</row>
    <row r="246" customFormat="false" ht="28.5" hidden="false" customHeight="false" outlineLevel="0" collapsed="false">
      <c r="A246" s="5" t="n">
        <v>245</v>
      </c>
      <c r="B246" s="32" t="s">
        <v>522</v>
      </c>
      <c r="C246" s="7"/>
      <c r="D246" s="11" t="s">
        <v>390</v>
      </c>
      <c r="E246" s="7"/>
      <c r="F246" s="8" t="s">
        <v>91</v>
      </c>
      <c r="G246" s="8" t="s">
        <v>22</v>
      </c>
      <c r="H246" s="9" t="n">
        <v>41913</v>
      </c>
      <c r="I246" s="8" t="s">
        <v>23</v>
      </c>
      <c r="J246" s="10" t="s">
        <v>75</v>
      </c>
      <c r="K246" s="7"/>
      <c r="L246" s="11"/>
      <c r="M246" s="12"/>
      <c r="N246" s="9" t="n">
        <v>42278</v>
      </c>
      <c r="O246" s="13"/>
      <c r="P246" s="13"/>
      <c r="Q246" s="13" t="e">
        <f aca="false">VLOOKUP(O246,MacroProcessos!$C$2:$E$7,3,0)</f>
        <v>#N/A</v>
      </c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</row>
    <row r="247" customFormat="false" ht="39.55" hidden="false" customHeight="false" outlineLevel="0" collapsed="false">
      <c r="A247" s="5" t="n">
        <v>246</v>
      </c>
      <c r="B247" s="32" t="s">
        <v>523</v>
      </c>
      <c r="C247" s="7"/>
      <c r="D247" s="11" t="s">
        <v>390</v>
      </c>
      <c r="E247" s="7"/>
      <c r="F247" s="8" t="s">
        <v>21</v>
      </c>
      <c r="G247" s="8" t="s">
        <v>22</v>
      </c>
      <c r="H247" s="9" t="n">
        <v>41913</v>
      </c>
      <c r="I247" s="8" t="s">
        <v>23</v>
      </c>
      <c r="J247" s="10" t="s">
        <v>75</v>
      </c>
      <c r="K247" s="7"/>
      <c r="L247" s="11"/>
      <c r="M247" s="12"/>
      <c r="N247" s="9" t="n">
        <v>42278</v>
      </c>
      <c r="O247" s="13" t="s">
        <v>70</v>
      </c>
      <c r="P247" s="13" t="s">
        <v>205</v>
      </c>
      <c r="Q247" s="13" t="str">
        <f aca="false">VLOOKUP(O247,MacroProcessos!$C$2:$E$7,3,0)</f>
        <v>De Suporte</v>
      </c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</row>
    <row r="248" customFormat="false" ht="28.5" hidden="false" customHeight="false" outlineLevel="0" collapsed="false">
      <c r="A248" s="5" t="n">
        <v>247</v>
      </c>
      <c r="B248" s="32" t="s">
        <v>524</v>
      </c>
      <c r="C248" s="7"/>
      <c r="D248" s="11" t="s">
        <v>390</v>
      </c>
      <c r="E248" s="7"/>
      <c r="F248" s="8" t="s">
        <v>21</v>
      </c>
      <c r="G248" s="8" t="s">
        <v>22</v>
      </c>
      <c r="H248" s="9" t="n">
        <v>41913</v>
      </c>
      <c r="I248" s="8" t="s">
        <v>23</v>
      </c>
      <c r="J248" s="10" t="s">
        <v>75</v>
      </c>
      <c r="K248" s="7"/>
      <c r="L248" s="11"/>
      <c r="M248" s="12"/>
      <c r="N248" s="9" t="n">
        <v>42278</v>
      </c>
      <c r="O248" s="13" t="s">
        <v>70</v>
      </c>
      <c r="P248" s="13" t="s">
        <v>205</v>
      </c>
      <c r="Q248" s="13" t="str">
        <f aca="false">VLOOKUP(O248,MacroProcessos!$C$2:$E$7,3,0)</f>
        <v>De Suporte</v>
      </c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 s="0"/>
      <c r="IR248" s="0"/>
      <c r="IS248" s="0"/>
      <c r="IT248" s="0"/>
      <c r="IU248" s="0"/>
      <c r="IV248" s="0"/>
      <c r="IW248" s="0"/>
      <c r="IX248" s="0"/>
      <c r="IY248" s="0"/>
      <c r="IZ248" s="0"/>
      <c r="JA248" s="0"/>
      <c r="JB248" s="0"/>
      <c r="JC248" s="0"/>
      <c r="JD248" s="0"/>
      <c r="JE248" s="0"/>
      <c r="JF248" s="0"/>
      <c r="JG248" s="0"/>
      <c r="JH248" s="0"/>
      <c r="JI248" s="0"/>
      <c r="JJ248" s="0"/>
      <c r="JK248" s="0"/>
      <c r="JL248" s="0"/>
      <c r="JM248" s="0"/>
      <c r="JN248" s="0"/>
      <c r="JO248" s="0"/>
      <c r="JP248" s="0"/>
      <c r="JQ248" s="0"/>
      <c r="JR248" s="0"/>
      <c r="JS248" s="0"/>
      <c r="JT248" s="0"/>
      <c r="JU248" s="0"/>
      <c r="JV248" s="0"/>
      <c r="JW248" s="0"/>
      <c r="JX248" s="0"/>
      <c r="JY248" s="0"/>
      <c r="JZ248" s="0"/>
      <c r="KA248" s="0"/>
      <c r="KB248" s="0"/>
      <c r="KC248" s="0"/>
      <c r="KD248" s="0"/>
      <c r="KE248" s="0"/>
      <c r="KF248" s="0"/>
      <c r="KG248" s="0"/>
      <c r="KH248" s="0"/>
      <c r="KI248" s="0"/>
      <c r="KJ248" s="0"/>
      <c r="KK248" s="0"/>
      <c r="KL248" s="0"/>
      <c r="KM248" s="0"/>
      <c r="KN248" s="0"/>
      <c r="KO248" s="0"/>
      <c r="KP248" s="0"/>
      <c r="KQ248" s="0"/>
      <c r="KR248" s="0"/>
      <c r="KS248" s="0"/>
      <c r="KT248" s="0"/>
      <c r="KU248" s="0"/>
      <c r="KV248" s="0"/>
      <c r="KW248" s="0"/>
      <c r="KX248" s="0"/>
      <c r="KY248" s="0"/>
      <c r="KZ248" s="0"/>
      <c r="LA248" s="0"/>
      <c r="LB248" s="0"/>
      <c r="LC248" s="0"/>
      <c r="LD248" s="0"/>
      <c r="LE248" s="0"/>
      <c r="LF248" s="0"/>
      <c r="LG248" s="0"/>
      <c r="LH248" s="0"/>
      <c r="LI248" s="0"/>
      <c r="LJ248" s="0"/>
      <c r="LK248" s="0"/>
      <c r="LL248" s="0"/>
      <c r="LM248" s="0"/>
      <c r="LN248" s="0"/>
      <c r="LO248" s="0"/>
      <c r="LP248" s="0"/>
      <c r="LQ248" s="0"/>
      <c r="LR248" s="0"/>
      <c r="LS248" s="0"/>
      <c r="LT248" s="0"/>
      <c r="LU248" s="0"/>
      <c r="LV248" s="0"/>
      <c r="LW248" s="0"/>
      <c r="LX248" s="0"/>
      <c r="LY248" s="0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</row>
    <row r="249" customFormat="false" ht="28.5" hidden="false" customHeight="false" outlineLevel="0" collapsed="false">
      <c r="A249" s="5" t="n">
        <v>248</v>
      </c>
      <c r="B249" s="32" t="s">
        <v>525</v>
      </c>
      <c r="C249" s="7"/>
      <c r="D249" s="11" t="s">
        <v>390</v>
      </c>
      <c r="E249" s="7"/>
      <c r="F249" s="8" t="s">
        <v>91</v>
      </c>
      <c r="G249" s="8" t="s">
        <v>22</v>
      </c>
      <c r="H249" s="9" t="n">
        <v>41913</v>
      </c>
      <c r="I249" s="8" t="s">
        <v>23</v>
      </c>
      <c r="J249" s="10" t="s">
        <v>75</v>
      </c>
      <c r="K249" s="7"/>
      <c r="L249" s="11"/>
      <c r="M249" s="12"/>
      <c r="N249" s="9" t="n">
        <v>42278</v>
      </c>
      <c r="O249" s="13"/>
      <c r="P249" s="13"/>
      <c r="Q249" s="13" t="e">
        <f aca="false">VLOOKUP(O249,MacroProcessos!$C$2:$E$7,3,0)</f>
        <v>#N/A</v>
      </c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</row>
    <row r="250" customFormat="false" ht="28.5" hidden="false" customHeight="false" outlineLevel="0" collapsed="false">
      <c r="A250" s="5" t="n">
        <v>249</v>
      </c>
      <c r="B250" s="32" t="s">
        <v>526</v>
      </c>
      <c r="C250" s="7"/>
      <c r="D250" s="11" t="s">
        <v>390</v>
      </c>
      <c r="E250" s="7"/>
      <c r="F250" s="8" t="s">
        <v>37</v>
      </c>
      <c r="G250" s="8" t="s">
        <v>22</v>
      </c>
      <c r="H250" s="9" t="n">
        <v>40940</v>
      </c>
      <c r="I250" s="8" t="s">
        <v>32</v>
      </c>
      <c r="J250" s="10" t="s">
        <v>75</v>
      </c>
      <c r="K250" s="7"/>
      <c r="L250" s="11"/>
      <c r="M250" s="12"/>
      <c r="N250" s="9" t="n">
        <v>42278</v>
      </c>
      <c r="O250" s="13" t="s">
        <v>70</v>
      </c>
      <c r="P250" s="13" t="s">
        <v>205</v>
      </c>
      <c r="Q250" s="13" t="str">
        <f aca="false">VLOOKUP(O250,MacroProcessos!$C$2:$E$7,3,0)</f>
        <v>De Suporte</v>
      </c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 s="0"/>
      <c r="IT250" s="0"/>
      <c r="IU250" s="0"/>
      <c r="IV250" s="0"/>
      <c r="IW250" s="0"/>
      <c r="IX250" s="0"/>
      <c r="IY250" s="0"/>
      <c r="IZ250" s="0"/>
      <c r="JA250" s="0"/>
      <c r="JB250" s="0"/>
      <c r="JC250" s="0"/>
      <c r="JD250" s="0"/>
      <c r="JE250" s="0"/>
      <c r="JF250" s="0"/>
      <c r="JG250" s="0"/>
      <c r="JH250" s="0"/>
      <c r="JI250" s="0"/>
      <c r="JJ250" s="0"/>
      <c r="JK250" s="0"/>
      <c r="JL250" s="0"/>
      <c r="JM250" s="0"/>
      <c r="JN250" s="0"/>
      <c r="JO250" s="0"/>
      <c r="JP250" s="0"/>
      <c r="JQ250" s="0"/>
      <c r="JR250" s="0"/>
      <c r="JS250" s="0"/>
      <c r="JT250" s="0"/>
      <c r="JU250" s="0"/>
      <c r="JV250" s="0"/>
      <c r="JW250" s="0"/>
      <c r="JX250" s="0"/>
      <c r="JY250" s="0"/>
      <c r="JZ250" s="0"/>
      <c r="KA250" s="0"/>
      <c r="KB250" s="0"/>
      <c r="KC250" s="0"/>
      <c r="KD250" s="0"/>
      <c r="KE250" s="0"/>
      <c r="KF250" s="0"/>
      <c r="KG250" s="0"/>
      <c r="KH250" s="0"/>
      <c r="KI250" s="0"/>
      <c r="KJ250" s="0"/>
      <c r="KK250" s="0"/>
      <c r="KL250" s="0"/>
      <c r="KM250" s="0"/>
      <c r="KN250" s="0"/>
      <c r="KO250" s="0"/>
      <c r="KP250" s="0"/>
      <c r="KQ250" s="0"/>
      <c r="KR250" s="0"/>
      <c r="KS250" s="0"/>
      <c r="KT250" s="0"/>
      <c r="KU250" s="0"/>
      <c r="KV250" s="0"/>
      <c r="KW250" s="0"/>
      <c r="KX250" s="0"/>
      <c r="KY250" s="0"/>
      <c r="KZ250" s="0"/>
      <c r="LA250" s="0"/>
      <c r="LB250" s="0"/>
      <c r="LC250" s="0"/>
      <c r="LD250" s="0"/>
      <c r="LE250" s="0"/>
      <c r="LF250" s="0"/>
      <c r="LG250" s="0"/>
      <c r="LH250" s="0"/>
      <c r="LI250" s="0"/>
      <c r="LJ250" s="0"/>
      <c r="LK250" s="0"/>
      <c r="LL250" s="0"/>
      <c r="LM250" s="0"/>
      <c r="LN250" s="0"/>
      <c r="LO250" s="0"/>
      <c r="LP250" s="0"/>
      <c r="LQ250" s="0"/>
      <c r="LR250" s="0"/>
      <c r="LS250" s="0"/>
      <c r="LT250" s="0"/>
      <c r="LU250" s="0"/>
      <c r="LV250" s="0"/>
      <c r="LW250" s="0"/>
      <c r="LX250" s="0"/>
      <c r="LY250" s="0"/>
      <c r="LZ250" s="0"/>
      <c r="MA250" s="0"/>
      <c r="MB250" s="0"/>
      <c r="MC250" s="0"/>
      <c r="MD250" s="0"/>
      <c r="ME250" s="0"/>
      <c r="MF250" s="0"/>
      <c r="MG250" s="0"/>
      <c r="MH250" s="0"/>
      <c r="MI250" s="0"/>
      <c r="MJ250" s="0"/>
      <c r="MK250" s="0"/>
      <c r="ML250" s="0"/>
      <c r="MM250" s="0"/>
      <c r="MN250" s="0"/>
      <c r="MO250" s="0"/>
      <c r="MP250" s="0"/>
      <c r="MQ250" s="0"/>
      <c r="MR250" s="0"/>
      <c r="MS250" s="0"/>
      <c r="MT250" s="0"/>
      <c r="MU250" s="0"/>
      <c r="MV250" s="0"/>
      <c r="MW250" s="0"/>
      <c r="MX250" s="0"/>
      <c r="MY250" s="0"/>
      <c r="MZ250" s="0"/>
      <c r="NA250" s="0"/>
      <c r="NB250" s="0"/>
      <c r="NC250" s="0"/>
      <c r="ND250" s="0"/>
      <c r="NE250" s="0"/>
      <c r="NF250" s="0"/>
      <c r="NG250" s="0"/>
      <c r="NH250" s="0"/>
      <c r="NI250" s="0"/>
      <c r="NJ250" s="0"/>
      <c r="NK250" s="0"/>
      <c r="NL250" s="0"/>
      <c r="NM250" s="0"/>
      <c r="NN250" s="0"/>
      <c r="NO250" s="0"/>
      <c r="NP250" s="0"/>
      <c r="NQ250" s="0"/>
      <c r="NR250" s="0"/>
      <c r="NS250" s="0"/>
      <c r="NT250" s="0"/>
      <c r="NU250" s="0"/>
      <c r="NV250" s="0"/>
      <c r="NW250" s="0"/>
      <c r="NX250" s="0"/>
      <c r="NY250" s="0"/>
      <c r="NZ250" s="0"/>
      <c r="OA250" s="0"/>
      <c r="OB250" s="0"/>
      <c r="OC250" s="0"/>
      <c r="OD250" s="0"/>
      <c r="OE250" s="0"/>
      <c r="OF250" s="0"/>
      <c r="OG250" s="0"/>
      <c r="OH250" s="0"/>
      <c r="OI250" s="0"/>
      <c r="OJ250" s="0"/>
      <c r="OK250" s="0"/>
      <c r="OL250" s="0"/>
      <c r="OM250" s="0"/>
      <c r="ON250" s="0"/>
      <c r="OO250" s="0"/>
      <c r="OP250" s="0"/>
      <c r="OQ250" s="0"/>
      <c r="OR250" s="0"/>
      <c r="OS250" s="0"/>
      <c r="OT250" s="0"/>
      <c r="OU250" s="0"/>
      <c r="OV250" s="0"/>
      <c r="OW250" s="0"/>
      <c r="OX250" s="0"/>
      <c r="OY250" s="0"/>
      <c r="OZ250" s="0"/>
      <c r="PA250" s="0"/>
      <c r="PB250" s="0"/>
      <c r="PC250" s="0"/>
      <c r="PD250" s="0"/>
      <c r="PE250" s="0"/>
      <c r="PF250" s="0"/>
      <c r="PG250" s="0"/>
      <c r="PH250" s="0"/>
      <c r="PI250" s="0"/>
      <c r="PJ250" s="0"/>
      <c r="PK250" s="0"/>
      <c r="PL250" s="0"/>
      <c r="PM250" s="0"/>
      <c r="PN250" s="0"/>
      <c r="PO250" s="0"/>
      <c r="PP250" s="0"/>
      <c r="PQ250" s="0"/>
      <c r="PR250" s="0"/>
      <c r="PS250" s="0"/>
      <c r="PT250" s="0"/>
      <c r="PU250" s="0"/>
      <c r="PV250" s="0"/>
      <c r="PW250" s="0"/>
      <c r="PX250" s="0"/>
      <c r="PY250" s="0"/>
      <c r="PZ250" s="0"/>
      <c r="QA250" s="0"/>
      <c r="QB250" s="0"/>
      <c r="QC250" s="0"/>
      <c r="QD250" s="0"/>
      <c r="QE250" s="0"/>
      <c r="QF250" s="0"/>
      <c r="QG250" s="0"/>
      <c r="QH250" s="0"/>
      <c r="QI250" s="0"/>
      <c r="QJ250" s="0"/>
      <c r="QK250" s="0"/>
      <c r="QL250" s="0"/>
      <c r="QM250" s="0"/>
      <c r="QN250" s="0"/>
      <c r="QO250" s="0"/>
      <c r="QP250" s="0"/>
      <c r="QQ250" s="0"/>
      <c r="QR250" s="0"/>
      <c r="QS250" s="0"/>
      <c r="QT250" s="0"/>
      <c r="QU250" s="0"/>
      <c r="QV250" s="0"/>
      <c r="QW250" s="0"/>
      <c r="QX250" s="0"/>
      <c r="QY250" s="0"/>
      <c r="QZ250" s="0"/>
      <c r="RA250" s="0"/>
      <c r="RB250" s="0"/>
      <c r="RC250" s="0"/>
      <c r="RD250" s="0"/>
      <c r="RE250" s="0"/>
      <c r="RF250" s="0"/>
      <c r="RG250" s="0"/>
      <c r="RH250" s="0"/>
      <c r="RI250" s="0"/>
      <c r="RJ250" s="0"/>
      <c r="RK250" s="0"/>
      <c r="RL250" s="0"/>
      <c r="RM250" s="0"/>
      <c r="RN250" s="0"/>
      <c r="RO250" s="0"/>
      <c r="RP250" s="0"/>
      <c r="RQ250" s="0"/>
      <c r="RR250" s="0"/>
      <c r="RS250" s="0"/>
      <c r="RT250" s="0"/>
      <c r="RU250" s="0"/>
      <c r="RV250" s="0"/>
      <c r="RW250" s="0"/>
      <c r="RX250" s="0"/>
      <c r="RY250" s="0"/>
      <c r="RZ250" s="0"/>
      <c r="SA250" s="0"/>
      <c r="SB250" s="0"/>
      <c r="SC250" s="0"/>
      <c r="SD250" s="0"/>
      <c r="SE250" s="0"/>
      <c r="SF250" s="0"/>
      <c r="SG250" s="0"/>
      <c r="SH250" s="0"/>
      <c r="SI250" s="0"/>
      <c r="SJ250" s="0"/>
      <c r="SK250" s="0"/>
      <c r="SL250" s="0"/>
      <c r="SM250" s="0"/>
      <c r="SN250" s="0"/>
      <c r="SO250" s="0"/>
      <c r="SP250" s="0"/>
      <c r="SQ250" s="0"/>
      <c r="SR250" s="0"/>
      <c r="SS250" s="0"/>
      <c r="ST250" s="0"/>
      <c r="SU250" s="0"/>
      <c r="SV250" s="0"/>
      <c r="SW250" s="0"/>
      <c r="SX250" s="0"/>
      <c r="SY250" s="0"/>
      <c r="SZ250" s="0"/>
      <c r="TA250" s="0"/>
      <c r="TB250" s="0"/>
      <c r="TC250" s="0"/>
      <c r="TD250" s="0"/>
      <c r="TE250" s="0"/>
      <c r="TF250" s="0"/>
      <c r="TG250" s="0"/>
      <c r="TH250" s="0"/>
      <c r="TI250" s="0"/>
      <c r="TJ250" s="0"/>
      <c r="TK250" s="0"/>
      <c r="TL250" s="0"/>
      <c r="TM250" s="0"/>
      <c r="TN250" s="0"/>
      <c r="TO250" s="0"/>
      <c r="TP250" s="0"/>
      <c r="TQ250" s="0"/>
      <c r="TR250" s="0"/>
      <c r="TS250" s="0"/>
      <c r="TT250" s="0"/>
      <c r="TU250" s="0"/>
      <c r="TV250" s="0"/>
      <c r="TW250" s="0"/>
      <c r="TX250" s="0"/>
      <c r="TY250" s="0"/>
      <c r="TZ250" s="0"/>
      <c r="UA250" s="0"/>
      <c r="UB250" s="0"/>
      <c r="UC250" s="0"/>
      <c r="UD250" s="0"/>
      <c r="UE250" s="0"/>
      <c r="UF250" s="0"/>
      <c r="UG250" s="0"/>
      <c r="UH250" s="0"/>
      <c r="UI250" s="0"/>
      <c r="UJ250" s="0"/>
      <c r="UK250" s="0"/>
      <c r="UL250" s="0"/>
      <c r="UM250" s="0"/>
      <c r="UN250" s="0"/>
      <c r="UO250" s="0"/>
      <c r="UP250" s="0"/>
      <c r="UQ250" s="0"/>
      <c r="UR250" s="0"/>
      <c r="US250" s="0"/>
      <c r="UT250" s="0"/>
      <c r="UU250" s="0"/>
      <c r="UV250" s="0"/>
      <c r="UW250" s="0"/>
      <c r="UX250" s="0"/>
      <c r="UY250" s="0"/>
      <c r="UZ250" s="0"/>
      <c r="VA250" s="0"/>
      <c r="VB250" s="0"/>
      <c r="VC250" s="0"/>
      <c r="VD250" s="0"/>
      <c r="VE250" s="0"/>
      <c r="VF250" s="0"/>
      <c r="VG250" s="0"/>
      <c r="VH250" s="0"/>
      <c r="VI250" s="0"/>
      <c r="VJ250" s="0"/>
      <c r="VK250" s="0"/>
      <c r="VL250" s="0"/>
      <c r="VM250" s="0"/>
      <c r="VN250" s="0"/>
      <c r="VO250" s="0"/>
      <c r="VP250" s="0"/>
      <c r="VQ250" s="0"/>
      <c r="VR250" s="0"/>
      <c r="VS250" s="0"/>
      <c r="VT250" s="0"/>
      <c r="VU250" s="0"/>
      <c r="VV250" s="0"/>
      <c r="VW250" s="0"/>
      <c r="VX250" s="0"/>
      <c r="VY250" s="0"/>
      <c r="VZ250" s="0"/>
      <c r="WA250" s="0"/>
      <c r="WB250" s="0"/>
      <c r="WC250" s="0"/>
      <c r="WD250" s="0"/>
      <c r="WE250" s="0"/>
      <c r="WF250" s="0"/>
      <c r="WG250" s="0"/>
      <c r="WH250" s="0"/>
      <c r="WI250" s="0"/>
      <c r="WJ250" s="0"/>
      <c r="WK250" s="0"/>
      <c r="WL250" s="0"/>
      <c r="WM250" s="0"/>
      <c r="WN250" s="0"/>
      <c r="WO250" s="0"/>
      <c r="WP250" s="0"/>
      <c r="WQ250" s="0"/>
      <c r="WR250" s="0"/>
      <c r="WS250" s="0"/>
      <c r="WT250" s="0"/>
      <c r="WU250" s="0"/>
      <c r="WV250" s="0"/>
      <c r="WW250" s="0"/>
      <c r="WX250" s="0"/>
      <c r="WY250" s="0"/>
      <c r="WZ250" s="0"/>
      <c r="XA250" s="0"/>
      <c r="XB250" s="0"/>
      <c r="XC250" s="0"/>
      <c r="XD250" s="0"/>
      <c r="XE250" s="0"/>
      <c r="XF250" s="0"/>
      <c r="XG250" s="0"/>
      <c r="XH250" s="0"/>
      <c r="XI250" s="0"/>
      <c r="XJ250" s="0"/>
      <c r="XK250" s="0"/>
      <c r="XL250" s="0"/>
      <c r="XM250" s="0"/>
      <c r="XN250" s="0"/>
      <c r="XO250" s="0"/>
      <c r="XP250" s="0"/>
      <c r="XQ250" s="0"/>
      <c r="XR250" s="0"/>
      <c r="XS250" s="0"/>
      <c r="XT250" s="0"/>
      <c r="XU250" s="0"/>
      <c r="XV250" s="0"/>
      <c r="XW250" s="0"/>
      <c r="XX250" s="0"/>
      <c r="XY250" s="0"/>
      <c r="XZ250" s="0"/>
      <c r="YA250" s="0"/>
      <c r="YB250" s="0"/>
      <c r="YC250" s="0"/>
      <c r="YD250" s="0"/>
      <c r="YE250" s="0"/>
      <c r="YF250" s="0"/>
      <c r="YG250" s="0"/>
      <c r="YH250" s="0"/>
      <c r="YI250" s="0"/>
      <c r="YJ250" s="0"/>
      <c r="YK250" s="0"/>
      <c r="YL250" s="0"/>
      <c r="YM250" s="0"/>
      <c r="YN250" s="0"/>
      <c r="YO250" s="0"/>
      <c r="YP250" s="0"/>
      <c r="YQ250" s="0"/>
      <c r="YR250" s="0"/>
      <c r="YS250" s="0"/>
      <c r="YT250" s="0"/>
      <c r="YU250" s="0"/>
      <c r="YV250" s="0"/>
      <c r="YW250" s="0"/>
      <c r="YX250" s="0"/>
      <c r="YY250" s="0"/>
      <c r="YZ250" s="0"/>
      <c r="ZA250" s="0"/>
      <c r="ZB250" s="0"/>
      <c r="ZC250" s="0"/>
      <c r="ZD250" s="0"/>
      <c r="ZE250" s="0"/>
      <c r="ZF250" s="0"/>
      <c r="ZG250" s="0"/>
      <c r="ZH250" s="0"/>
      <c r="ZI250" s="0"/>
      <c r="ZJ250" s="0"/>
      <c r="ZK250" s="0"/>
      <c r="ZL250" s="0"/>
      <c r="ZM250" s="0"/>
      <c r="ZN250" s="0"/>
      <c r="ZO250" s="0"/>
      <c r="ZP250" s="0"/>
      <c r="ZQ250" s="0"/>
      <c r="ZR250" s="0"/>
      <c r="ZS250" s="0"/>
      <c r="ZT250" s="0"/>
      <c r="ZU250" s="0"/>
      <c r="ZV250" s="0"/>
      <c r="ZW250" s="0"/>
      <c r="ZX250" s="0"/>
      <c r="ZY250" s="0"/>
      <c r="ZZ250" s="0"/>
      <c r="AAA250" s="0"/>
      <c r="AAB250" s="0"/>
      <c r="AAC250" s="0"/>
      <c r="AAD250" s="0"/>
      <c r="AAE250" s="0"/>
      <c r="AAF250" s="0"/>
      <c r="AAG250" s="0"/>
      <c r="AAH250" s="0"/>
      <c r="AAI250" s="0"/>
      <c r="AAJ250" s="0"/>
      <c r="AAK250" s="0"/>
      <c r="AAL250" s="0"/>
      <c r="AAM250" s="0"/>
      <c r="AAN250" s="0"/>
      <c r="AAO250" s="0"/>
      <c r="AAP250" s="0"/>
      <c r="AAQ250" s="0"/>
      <c r="AAR250" s="0"/>
      <c r="AAS250" s="0"/>
      <c r="AAT250" s="0"/>
      <c r="AAU250" s="0"/>
      <c r="AAV250" s="0"/>
      <c r="AAW250" s="0"/>
      <c r="AAX250" s="0"/>
      <c r="AAY250" s="0"/>
      <c r="AAZ250" s="0"/>
      <c r="ABA250" s="0"/>
      <c r="ABB250" s="0"/>
      <c r="ABC250" s="0"/>
      <c r="ABD250" s="0"/>
      <c r="ABE250" s="0"/>
      <c r="ABF250" s="0"/>
      <c r="ABG250" s="0"/>
      <c r="ABH250" s="0"/>
      <c r="ABI250" s="0"/>
      <c r="ABJ250" s="0"/>
      <c r="ABK250" s="0"/>
      <c r="ABL250" s="0"/>
      <c r="ABM250" s="0"/>
      <c r="ABN250" s="0"/>
      <c r="ABO250" s="0"/>
      <c r="ABP250" s="0"/>
      <c r="ABQ250" s="0"/>
      <c r="ABR250" s="0"/>
      <c r="ABS250" s="0"/>
      <c r="ABT250" s="0"/>
      <c r="ABU250" s="0"/>
      <c r="ABV250" s="0"/>
      <c r="ABW250" s="0"/>
      <c r="ABX250" s="0"/>
      <c r="ABY250" s="0"/>
      <c r="ABZ250" s="0"/>
      <c r="ACA250" s="0"/>
      <c r="ACB250" s="0"/>
      <c r="ACC250" s="0"/>
      <c r="ACD250" s="0"/>
      <c r="ACE250" s="0"/>
      <c r="ACF250" s="0"/>
      <c r="ACG250" s="0"/>
      <c r="ACH250" s="0"/>
      <c r="ACI250" s="0"/>
      <c r="ACJ250" s="0"/>
      <c r="ACK250" s="0"/>
      <c r="ACL250" s="0"/>
      <c r="ACM250" s="0"/>
      <c r="ACN250" s="0"/>
      <c r="ACO250" s="0"/>
      <c r="ACP250" s="0"/>
      <c r="ACQ250" s="0"/>
      <c r="ACR250" s="0"/>
      <c r="ACS250" s="0"/>
      <c r="ACT250" s="0"/>
      <c r="ACU250" s="0"/>
      <c r="ACV250" s="0"/>
      <c r="ACW250" s="0"/>
      <c r="ACX250" s="0"/>
      <c r="ACY250" s="0"/>
      <c r="ACZ250" s="0"/>
      <c r="ADA250" s="0"/>
      <c r="ADB250" s="0"/>
      <c r="ADC250" s="0"/>
      <c r="ADD250" s="0"/>
      <c r="ADE250" s="0"/>
      <c r="ADF250" s="0"/>
      <c r="ADG250" s="0"/>
      <c r="ADH250" s="0"/>
      <c r="ADI250" s="0"/>
      <c r="ADJ250" s="0"/>
      <c r="ADK250" s="0"/>
      <c r="ADL250" s="0"/>
      <c r="ADM250" s="0"/>
      <c r="ADN250" s="0"/>
      <c r="ADO250" s="0"/>
      <c r="ADP250" s="0"/>
      <c r="ADQ250" s="0"/>
      <c r="ADR250" s="0"/>
      <c r="ADS250" s="0"/>
      <c r="ADT250" s="0"/>
      <c r="ADU250" s="0"/>
      <c r="ADV250" s="0"/>
      <c r="ADW250" s="0"/>
      <c r="ADX250" s="0"/>
      <c r="ADY250" s="0"/>
      <c r="ADZ250" s="0"/>
      <c r="AEA250" s="0"/>
      <c r="AEB250" s="0"/>
      <c r="AEC250" s="0"/>
      <c r="AED250" s="0"/>
      <c r="AEE250" s="0"/>
      <c r="AEF250" s="0"/>
      <c r="AEG250" s="0"/>
      <c r="AEH250" s="0"/>
      <c r="AEI250" s="0"/>
      <c r="AEJ250" s="0"/>
      <c r="AEK250" s="0"/>
      <c r="AEL250" s="0"/>
      <c r="AEM250" s="0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</row>
    <row r="251" customFormat="false" ht="28.5" hidden="false" customHeight="false" outlineLevel="0" collapsed="false">
      <c r="A251" s="5" t="n">
        <v>250</v>
      </c>
      <c r="B251" s="32" t="s">
        <v>527</v>
      </c>
      <c r="C251" s="7"/>
      <c r="D251" s="11" t="s">
        <v>390</v>
      </c>
      <c r="E251" s="7"/>
      <c r="F251" s="8" t="s">
        <v>91</v>
      </c>
      <c r="G251" s="8" t="s">
        <v>22</v>
      </c>
      <c r="H251" s="9" t="n">
        <v>40940</v>
      </c>
      <c r="I251" s="8" t="s">
        <v>32</v>
      </c>
      <c r="J251" s="10" t="s">
        <v>75</v>
      </c>
      <c r="K251" s="7"/>
      <c r="L251" s="11"/>
      <c r="M251" s="12"/>
      <c r="N251" s="9" t="n">
        <v>42278</v>
      </c>
      <c r="O251" s="13"/>
      <c r="P251" s="13"/>
      <c r="Q251" s="13" t="e">
        <f aca="false">VLOOKUP(O251,MacroProcessos!$C$2:$E$7,3,0)</f>
        <v>#N/A</v>
      </c>
      <c r="R251" s="0"/>
      <c r="S251" s="0"/>
      <c r="T251" s="0"/>
      <c r="U251" s="0"/>
      <c r="V251" s="0"/>
      <c r="W251" s="0"/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 s="0"/>
      <c r="IU251" s="0"/>
      <c r="IV251" s="0"/>
      <c r="IW251" s="0"/>
      <c r="IX251" s="0"/>
      <c r="IY251" s="0"/>
      <c r="IZ251" s="0"/>
      <c r="JA251" s="0"/>
      <c r="JB251" s="0"/>
      <c r="JC251" s="0"/>
      <c r="JD251" s="0"/>
      <c r="JE251" s="0"/>
      <c r="JF251" s="0"/>
      <c r="JG251" s="0"/>
      <c r="JH251" s="0"/>
      <c r="JI251" s="0"/>
      <c r="JJ251" s="0"/>
      <c r="JK251" s="0"/>
      <c r="JL251" s="0"/>
      <c r="JM251" s="0"/>
      <c r="JN251" s="0"/>
      <c r="JO251" s="0"/>
      <c r="JP251" s="0"/>
      <c r="JQ251" s="0"/>
      <c r="JR251" s="0"/>
      <c r="JS251" s="0"/>
      <c r="JT251" s="0"/>
      <c r="JU251" s="0"/>
      <c r="JV251" s="0"/>
      <c r="JW251" s="0"/>
      <c r="JX251" s="0"/>
      <c r="JY251" s="0"/>
      <c r="JZ251" s="0"/>
      <c r="KA251" s="0"/>
      <c r="KB251" s="0"/>
      <c r="KC251" s="0"/>
      <c r="KD251" s="0"/>
      <c r="KE251" s="0"/>
      <c r="KF251" s="0"/>
      <c r="KG251" s="0"/>
      <c r="KH251" s="0"/>
      <c r="KI251" s="0"/>
      <c r="KJ251" s="0"/>
      <c r="KK251" s="0"/>
      <c r="KL251" s="0"/>
      <c r="KM251" s="0"/>
      <c r="KN251" s="0"/>
      <c r="KO251" s="0"/>
      <c r="KP251" s="0"/>
      <c r="KQ251" s="0"/>
      <c r="KR251" s="0"/>
      <c r="KS251" s="0"/>
      <c r="KT251" s="0"/>
      <c r="KU251" s="0"/>
      <c r="KV251" s="0"/>
      <c r="KW251" s="0"/>
      <c r="KX251" s="0"/>
      <c r="KY251" s="0"/>
      <c r="KZ251" s="0"/>
      <c r="LA251" s="0"/>
      <c r="LB251" s="0"/>
      <c r="LC251" s="0"/>
      <c r="LD251" s="0"/>
      <c r="LE251" s="0"/>
      <c r="LF251" s="0"/>
      <c r="LG251" s="0"/>
      <c r="LH251" s="0"/>
      <c r="LI251" s="0"/>
      <c r="LJ251" s="0"/>
      <c r="LK251" s="0"/>
      <c r="LL251" s="0"/>
      <c r="LM251" s="0"/>
      <c r="LN251" s="0"/>
      <c r="LO251" s="0"/>
      <c r="LP251" s="0"/>
      <c r="LQ251" s="0"/>
      <c r="LR251" s="0"/>
      <c r="LS251" s="0"/>
      <c r="LT251" s="0"/>
      <c r="LU251" s="0"/>
      <c r="LV251" s="0"/>
      <c r="LW251" s="0"/>
      <c r="LX251" s="0"/>
      <c r="LY251" s="0"/>
      <c r="LZ251" s="0"/>
      <c r="MA251" s="0"/>
      <c r="MB251" s="0"/>
      <c r="MC251" s="0"/>
      <c r="MD251" s="0"/>
      <c r="ME251" s="0"/>
      <c r="MF251" s="0"/>
      <c r="MG251" s="0"/>
      <c r="MH251" s="0"/>
      <c r="MI251" s="0"/>
      <c r="MJ251" s="0"/>
      <c r="MK251" s="0"/>
      <c r="ML251" s="0"/>
      <c r="MM251" s="0"/>
      <c r="MN251" s="0"/>
      <c r="MO251" s="0"/>
      <c r="MP251" s="0"/>
      <c r="MQ251" s="0"/>
      <c r="MR251" s="0"/>
      <c r="MS251" s="0"/>
      <c r="MT251" s="0"/>
      <c r="MU251" s="0"/>
      <c r="MV251" s="0"/>
      <c r="MW251" s="0"/>
      <c r="MX251" s="0"/>
      <c r="MY251" s="0"/>
      <c r="MZ251" s="0"/>
      <c r="NA251" s="0"/>
      <c r="NB251" s="0"/>
      <c r="NC251" s="0"/>
      <c r="ND251" s="0"/>
      <c r="NE251" s="0"/>
      <c r="NF251" s="0"/>
      <c r="NG251" s="0"/>
      <c r="NH251" s="0"/>
      <c r="NI251" s="0"/>
      <c r="NJ251" s="0"/>
      <c r="NK251" s="0"/>
      <c r="NL251" s="0"/>
      <c r="NM251" s="0"/>
      <c r="NN251" s="0"/>
      <c r="NO251" s="0"/>
      <c r="NP251" s="0"/>
      <c r="NQ251" s="0"/>
      <c r="NR251" s="0"/>
      <c r="NS251" s="0"/>
      <c r="NT251" s="0"/>
      <c r="NU251" s="0"/>
      <c r="NV251" s="0"/>
      <c r="NW251" s="0"/>
      <c r="NX251" s="0"/>
      <c r="NY251" s="0"/>
      <c r="NZ251" s="0"/>
      <c r="OA251" s="0"/>
      <c r="OB251" s="0"/>
      <c r="OC251" s="0"/>
      <c r="OD251" s="0"/>
      <c r="OE251" s="0"/>
      <c r="OF251" s="0"/>
      <c r="OG251" s="0"/>
      <c r="OH251" s="0"/>
      <c r="OI251" s="0"/>
      <c r="OJ251" s="0"/>
      <c r="OK251" s="0"/>
      <c r="OL251" s="0"/>
      <c r="OM251" s="0"/>
      <c r="ON251" s="0"/>
      <c r="OO251" s="0"/>
      <c r="OP251" s="0"/>
      <c r="OQ251" s="0"/>
      <c r="OR251" s="0"/>
      <c r="OS251" s="0"/>
      <c r="OT251" s="0"/>
      <c r="OU251" s="0"/>
      <c r="OV251" s="0"/>
      <c r="OW251" s="0"/>
      <c r="OX251" s="0"/>
      <c r="OY251" s="0"/>
      <c r="OZ251" s="0"/>
      <c r="PA251" s="0"/>
      <c r="PB251" s="0"/>
      <c r="PC251" s="0"/>
      <c r="PD251" s="0"/>
      <c r="PE251" s="0"/>
      <c r="PF251" s="0"/>
      <c r="PG251" s="0"/>
      <c r="PH251" s="0"/>
      <c r="PI251" s="0"/>
      <c r="PJ251" s="0"/>
      <c r="PK251" s="0"/>
      <c r="PL251" s="0"/>
      <c r="PM251" s="0"/>
      <c r="PN251" s="0"/>
      <c r="PO251" s="0"/>
      <c r="PP251" s="0"/>
      <c r="PQ251" s="0"/>
      <c r="PR251" s="0"/>
      <c r="PS251" s="0"/>
      <c r="PT251" s="0"/>
      <c r="PU251" s="0"/>
      <c r="PV251" s="0"/>
      <c r="PW251" s="0"/>
      <c r="PX251" s="0"/>
      <c r="PY251" s="0"/>
      <c r="PZ251" s="0"/>
      <c r="QA251" s="0"/>
      <c r="QB251" s="0"/>
      <c r="QC251" s="0"/>
      <c r="QD251" s="0"/>
      <c r="QE251" s="0"/>
      <c r="QF251" s="0"/>
      <c r="QG251" s="0"/>
      <c r="QH251" s="0"/>
      <c r="QI251" s="0"/>
      <c r="QJ251" s="0"/>
      <c r="QK251" s="0"/>
      <c r="QL251" s="0"/>
      <c r="QM251" s="0"/>
      <c r="QN251" s="0"/>
      <c r="QO251" s="0"/>
      <c r="QP251" s="0"/>
      <c r="QQ251" s="0"/>
      <c r="QR251" s="0"/>
      <c r="QS251" s="0"/>
      <c r="QT251" s="0"/>
      <c r="QU251" s="0"/>
      <c r="QV251" s="0"/>
      <c r="QW251" s="0"/>
      <c r="QX251" s="0"/>
      <c r="QY251" s="0"/>
      <c r="QZ251" s="0"/>
      <c r="RA251" s="0"/>
      <c r="RB251" s="0"/>
      <c r="RC251" s="0"/>
      <c r="RD251" s="0"/>
      <c r="RE251" s="0"/>
      <c r="RF251" s="0"/>
      <c r="RG251" s="0"/>
      <c r="RH251" s="0"/>
      <c r="RI251" s="0"/>
      <c r="RJ251" s="0"/>
      <c r="RK251" s="0"/>
      <c r="RL251" s="0"/>
      <c r="RM251" s="0"/>
      <c r="RN251" s="0"/>
      <c r="RO251" s="0"/>
      <c r="RP251" s="0"/>
      <c r="RQ251" s="0"/>
      <c r="RR251" s="0"/>
      <c r="RS251" s="0"/>
      <c r="RT251" s="0"/>
      <c r="RU251" s="0"/>
      <c r="RV251" s="0"/>
      <c r="RW251" s="0"/>
      <c r="RX251" s="0"/>
      <c r="RY251" s="0"/>
      <c r="RZ251" s="0"/>
      <c r="SA251" s="0"/>
      <c r="SB251" s="0"/>
      <c r="SC251" s="0"/>
      <c r="SD251" s="0"/>
      <c r="SE251" s="0"/>
      <c r="SF251" s="0"/>
      <c r="SG251" s="0"/>
      <c r="SH251" s="0"/>
      <c r="SI251" s="0"/>
      <c r="SJ251" s="0"/>
      <c r="SK251" s="0"/>
      <c r="SL251" s="0"/>
      <c r="SM251" s="0"/>
      <c r="SN251" s="0"/>
      <c r="SO251" s="0"/>
      <c r="SP251" s="0"/>
      <c r="SQ251" s="0"/>
      <c r="SR251" s="0"/>
      <c r="SS251" s="0"/>
      <c r="ST251" s="0"/>
      <c r="SU251" s="0"/>
      <c r="SV251" s="0"/>
      <c r="SW251" s="0"/>
      <c r="SX251" s="0"/>
      <c r="SY251" s="0"/>
      <c r="SZ251" s="0"/>
      <c r="TA251" s="0"/>
      <c r="TB251" s="0"/>
      <c r="TC251" s="0"/>
      <c r="TD251" s="0"/>
      <c r="TE251" s="0"/>
      <c r="TF251" s="0"/>
      <c r="TG251" s="0"/>
      <c r="TH251" s="0"/>
      <c r="TI251" s="0"/>
      <c r="TJ251" s="0"/>
      <c r="TK251" s="0"/>
      <c r="TL251" s="0"/>
      <c r="TM251" s="0"/>
      <c r="TN251" s="0"/>
      <c r="TO251" s="0"/>
      <c r="TP251" s="0"/>
      <c r="TQ251" s="0"/>
      <c r="TR251" s="0"/>
      <c r="TS251" s="0"/>
      <c r="TT251" s="0"/>
      <c r="TU251" s="0"/>
      <c r="TV251" s="0"/>
      <c r="TW251" s="0"/>
      <c r="TX251" s="0"/>
      <c r="TY251" s="0"/>
      <c r="TZ251" s="0"/>
      <c r="UA251" s="0"/>
      <c r="UB251" s="0"/>
      <c r="UC251" s="0"/>
      <c r="UD251" s="0"/>
      <c r="UE251" s="0"/>
      <c r="UF251" s="0"/>
      <c r="UG251" s="0"/>
      <c r="UH251" s="0"/>
      <c r="UI251" s="0"/>
      <c r="UJ251" s="0"/>
      <c r="UK251" s="0"/>
      <c r="UL251" s="0"/>
      <c r="UM251" s="0"/>
      <c r="UN251" s="0"/>
      <c r="UO251" s="0"/>
      <c r="UP251" s="0"/>
      <c r="UQ251" s="0"/>
      <c r="UR251" s="0"/>
      <c r="US251" s="0"/>
      <c r="UT251" s="0"/>
      <c r="UU251" s="0"/>
      <c r="UV251" s="0"/>
      <c r="UW251" s="0"/>
      <c r="UX251" s="0"/>
      <c r="UY251" s="0"/>
      <c r="UZ251" s="0"/>
      <c r="VA251" s="0"/>
      <c r="VB251" s="0"/>
      <c r="VC251" s="0"/>
      <c r="VD251" s="0"/>
      <c r="VE251" s="0"/>
      <c r="VF251" s="0"/>
      <c r="VG251" s="0"/>
      <c r="VH251" s="0"/>
      <c r="VI251" s="0"/>
      <c r="VJ251" s="0"/>
      <c r="VK251" s="0"/>
      <c r="VL251" s="0"/>
      <c r="VM251" s="0"/>
      <c r="VN251" s="0"/>
      <c r="VO251" s="0"/>
      <c r="VP251" s="0"/>
      <c r="VQ251" s="0"/>
      <c r="VR251" s="0"/>
      <c r="VS251" s="0"/>
      <c r="VT251" s="0"/>
      <c r="VU251" s="0"/>
      <c r="VV251" s="0"/>
      <c r="VW251" s="0"/>
      <c r="VX251" s="0"/>
      <c r="VY251" s="0"/>
      <c r="VZ251" s="0"/>
      <c r="WA251" s="0"/>
      <c r="WB251" s="0"/>
      <c r="WC251" s="0"/>
      <c r="WD251" s="0"/>
      <c r="WE251" s="0"/>
      <c r="WF251" s="0"/>
      <c r="WG251" s="0"/>
      <c r="WH251" s="0"/>
      <c r="WI251" s="0"/>
      <c r="WJ251" s="0"/>
      <c r="WK251" s="0"/>
      <c r="WL251" s="0"/>
      <c r="WM251" s="0"/>
      <c r="WN251" s="0"/>
      <c r="WO251" s="0"/>
      <c r="WP251" s="0"/>
      <c r="WQ251" s="0"/>
      <c r="WR251" s="0"/>
      <c r="WS251" s="0"/>
      <c r="WT251" s="0"/>
      <c r="WU251" s="0"/>
      <c r="WV251" s="0"/>
      <c r="WW251" s="0"/>
      <c r="WX251" s="0"/>
      <c r="WY251" s="0"/>
      <c r="WZ251" s="0"/>
      <c r="XA251" s="0"/>
      <c r="XB251" s="0"/>
      <c r="XC251" s="0"/>
      <c r="XD251" s="0"/>
      <c r="XE251" s="0"/>
      <c r="XF251" s="0"/>
      <c r="XG251" s="0"/>
      <c r="XH251" s="0"/>
      <c r="XI251" s="0"/>
      <c r="XJ251" s="0"/>
      <c r="XK251" s="0"/>
      <c r="XL251" s="0"/>
      <c r="XM251" s="0"/>
      <c r="XN251" s="0"/>
      <c r="XO251" s="0"/>
      <c r="XP251" s="0"/>
      <c r="XQ251" s="0"/>
      <c r="XR251" s="0"/>
      <c r="XS251" s="0"/>
      <c r="XT251" s="0"/>
      <c r="XU251" s="0"/>
      <c r="XV251" s="0"/>
      <c r="XW251" s="0"/>
      <c r="XX251" s="0"/>
      <c r="XY251" s="0"/>
      <c r="XZ251" s="0"/>
      <c r="YA251" s="0"/>
      <c r="YB251" s="0"/>
      <c r="YC251" s="0"/>
      <c r="YD251" s="0"/>
      <c r="YE251" s="0"/>
      <c r="YF251" s="0"/>
      <c r="YG251" s="0"/>
      <c r="YH251" s="0"/>
      <c r="YI251" s="0"/>
      <c r="YJ251" s="0"/>
      <c r="YK251" s="0"/>
      <c r="YL251" s="0"/>
      <c r="YM251" s="0"/>
      <c r="YN251" s="0"/>
      <c r="YO251" s="0"/>
      <c r="YP251" s="0"/>
      <c r="YQ251" s="0"/>
      <c r="YR251" s="0"/>
      <c r="YS251" s="0"/>
      <c r="YT251" s="0"/>
      <c r="YU251" s="0"/>
      <c r="YV251" s="0"/>
      <c r="YW251" s="0"/>
      <c r="YX251" s="0"/>
      <c r="YY251" s="0"/>
      <c r="YZ251" s="0"/>
      <c r="ZA251" s="0"/>
      <c r="ZB251" s="0"/>
      <c r="ZC251" s="0"/>
      <c r="ZD251" s="0"/>
      <c r="ZE251" s="0"/>
      <c r="ZF251" s="0"/>
      <c r="ZG251" s="0"/>
      <c r="ZH251" s="0"/>
      <c r="ZI251" s="0"/>
      <c r="ZJ251" s="0"/>
      <c r="ZK251" s="0"/>
      <c r="ZL251" s="0"/>
      <c r="ZM251" s="0"/>
      <c r="ZN251" s="0"/>
      <c r="ZO251" s="0"/>
      <c r="ZP251" s="0"/>
      <c r="ZQ251" s="0"/>
      <c r="ZR251" s="0"/>
      <c r="ZS251" s="0"/>
      <c r="ZT251" s="0"/>
      <c r="ZU251" s="0"/>
      <c r="ZV251" s="0"/>
      <c r="ZW251" s="0"/>
      <c r="ZX251" s="0"/>
      <c r="ZY251" s="0"/>
      <c r="ZZ251" s="0"/>
      <c r="AAA251" s="0"/>
      <c r="AAB251" s="0"/>
      <c r="AAC251" s="0"/>
      <c r="AAD251" s="0"/>
      <c r="AAE251" s="0"/>
      <c r="AAF251" s="0"/>
      <c r="AAG251" s="0"/>
      <c r="AAH251" s="0"/>
      <c r="AAI251" s="0"/>
      <c r="AAJ251" s="0"/>
      <c r="AAK251" s="0"/>
      <c r="AAL251" s="0"/>
      <c r="AAM251" s="0"/>
      <c r="AAN251" s="0"/>
      <c r="AAO251" s="0"/>
      <c r="AAP251" s="0"/>
      <c r="AAQ251" s="0"/>
      <c r="AAR251" s="0"/>
      <c r="AAS251" s="0"/>
      <c r="AAT251" s="0"/>
      <c r="AAU251" s="0"/>
      <c r="AAV251" s="0"/>
      <c r="AAW251" s="0"/>
      <c r="AAX251" s="0"/>
      <c r="AAY251" s="0"/>
      <c r="AAZ251" s="0"/>
      <c r="ABA251" s="0"/>
      <c r="ABB251" s="0"/>
      <c r="ABC251" s="0"/>
      <c r="ABD251" s="0"/>
      <c r="ABE251" s="0"/>
      <c r="ABF251" s="0"/>
      <c r="ABG251" s="0"/>
      <c r="ABH251" s="0"/>
      <c r="ABI251" s="0"/>
      <c r="ABJ251" s="0"/>
      <c r="ABK251" s="0"/>
      <c r="ABL251" s="0"/>
      <c r="ABM251" s="0"/>
      <c r="ABN251" s="0"/>
      <c r="ABO251" s="0"/>
      <c r="ABP251" s="0"/>
      <c r="ABQ251" s="0"/>
      <c r="ABR251" s="0"/>
      <c r="ABS251" s="0"/>
      <c r="ABT251" s="0"/>
      <c r="ABU251" s="0"/>
      <c r="ABV251" s="0"/>
      <c r="ABW251" s="0"/>
      <c r="ABX251" s="0"/>
      <c r="ABY251" s="0"/>
      <c r="ABZ251" s="0"/>
      <c r="ACA251" s="0"/>
      <c r="ACB251" s="0"/>
      <c r="ACC251" s="0"/>
      <c r="ACD251" s="0"/>
      <c r="ACE251" s="0"/>
      <c r="ACF251" s="0"/>
      <c r="ACG251" s="0"/>
      <c r="ACH251" s="0"/>
      <c r="ACI251" s="0"/>
      <c r="ACJ251" s="0"/>
      <c r="ACK251" s="0"/>
      <c r="ACL251" s="0"/>
      <c r="ACM251" s="0"/>
      <c r="ACN251" s="0"/>
      <c r="ACO251" s="0"/>
      <c r="ACP251" s="0"/>
      <c r="ACQ251" s="0"/>
      <c r="ACR251" s="0"/>
      <c r="ACS251" s="0"/>
      <c r="ACT251" s="0"/>
      <c r="ACU251" s="0"/>
      <c r="ACV251" s="0"/>
      <c r="ACW251" s="0"/>
      <c r="ACX251" s="0"/>
      <c r="ACY251" s="0"/>
      <c r="ACZ251" s="0"/>
      <c r="ADA251" s="0"/>
      <c r="ADB251" s="0"/>
      <c r="ADC251" s="0"/>
      <c r="ADD251" s="0"/>
      <c r="ADE251" s="0"/>
      <c r="ADF251" s="0"/>
      <c r="ADG251" s="0"/>
      <c r="ADH251" s="0"/>
      <c r="ADI251" s="0"/>
      <c r="ADJ251" s="0"/>
      <c r="ADK251" s="0"/>
      <c r="ADL251" s="0"/>
      <c r="ADM251" s="0"/>
      <c r="ADN251" s="0"/>
      <c r="ADO251" s="0"/>
      <c r="ADP251" s="0"/>
      <c r="ADQ251" s="0"/>
      <c r="ADR251" s="0"/>
      <c r="ADS251" s="0"/>
      <c r="ADT251" s="0"/>
      <c r="ADU251" s="0"/>
      <c r="ADV251" s="0"/>
      <c r="ADW251" s="0"/>
      <c r="ADX251" s="0"/>
      <c r="ADY251" s="0"/>
      <c r="ADZ251" s="0"/>
      <c r="AEA251" s="0"/>
      <c r="AEB251" s="0"/>
      <c r="AEC251" s="0"/>
      <c r="AED251" s="0"/>
      <c r="AEE251" s="0"/>
      <c r="AEF251" s="0"/>
      <c r="AEG251" s="0"/>
      <c r="AEH251" s="0"/>
      <c r="AEI251" s="0"/>
      <c r="AEJ251" s="0"/>
      <c r="AEK251" s="0"/>
      <c r="AEL251" s="0"/>
      <c r="AEM251" s="0"/>
      <c r="AEN251" s="0"/>
      <c r="AEO251" s="0"/>
      <c r="AEP251" s="0"/>
      <c r="AEQ251" s="0"/>
      <c r="AER251" s="0"/>
      <c r="AES251" s="0"/>
      <c r="AET251" s="0"/>
      <c r="AEU251" s="0"/>
      <c r="AEV251" s="0"/>
      <c r="AEW251" s="0"/>
      <c r="AEX251" s="0"/>
      <c r="AEY251" s="0"/>
      <c r="AEZ251" s="0"/>
      <c r="AFA251" s="0"/>
      <c r="AFB251" s="0"/>
      <c r="AFC251" s="0"/>
      <c r="AFD251" s="0"/>
      <c r="AFE251" s="0"/>
      <c r="AFF251" s="0"/>
      <c r="AFG251" s="0"/>
      <c r="AFH251" s="0"/>
      <c r="AFI251" s="0"/>
      <c r="AFJ251" s="0"/>
      <c r="AFK251" s="0"/>
      <c r="AFL251" s="0"/>
      <c r="AFM251" s="0"/>
      <c r="AFN251" s="0"/>
      <c r="AFO251" s="0"/>
      <c r="AFP251" s="0"/>
      <c r="AFQ251" s="0"/>
      <c r="AFR251" s="0"/>
      <c r="AFS251" s="0"/>
      <c r="AFT251" s="0"/>
      <c r="AFU251" s="0"/>
      <c r="AFV251" s="0"/>
      <c r="AFW251" s="0"/>
      <c r="AFX251" s="0"/>
      <c r="AFY251" s="0"/>
      <c r="AFZ251" s="0"/>
      <c r="AGA251" s="0"/>
      <c r="AGB251" s="0"/>
      <c r="AGC251" s="0"/>
      <c r="AGD251" s="0"/>
      <c r="AGE251" s="0"/>
      <c r="AGF251" s="0"/>
      <c r="AGG251" s="0"/>
      <c r="AGH251" s="0"/>
      <c r="AGI251" s="0"/>
      <c r="AGJ251" s="0"/>
      <c r="AGK251" s="0"/>
      <c r="AGL251" s="0"/>
      <c r="AGM251" s="0"/>
      <c r="AGN251" s="0"/>
      <c r="AGO251" s="0"/>
      <c r="AGP251" s="0"/>
      <c r="AGQ251" s="0"/>
      <c r="AGR251" s="0"/>
      <c r="AGS251" s="0"/>
      <c r="AGT251" s="0"/>
      <c r="AGU251" s="0"/>
      <c r="AGV251" s="0"/>
      <c r="AGW251" s="0"/>
      <c r="AGX251" s="0"/>
      <c r="AGY251" s="0"/>
      <c r="AGZ251" s="0"/>
      <c r="AHA251" s="0"/>
      <c r="AHB251" s="0"/>
      <c r="AHC251" s="0"/>
      <c r="AHD251" s="0"/>
      <c r="AHE251" s="0"/>
      <c r="AHF251" s="0"/>
      <c r="AHG251" s="0"/>
      <c r="AHH251" s="0"/>
      <c r="AHI251" s="0"/>
      <c r="AHJ251" s="0"/>
      <c r="AHK251" s="0"/>
      <c r="AHL251" s="0"/>
      <c r="AHM251" s="0"/>
      <c r="AHN251" s="0"/>
      <c r="AHO251" s="0"/>
      <c r="AHP251" s="0"/>
      <c r="AHQ251" s="0"/>
      <c r="AHR251" s="0"/>
      <c r="AHS251" s="0"/>
      <c r="AHT251" s="0"/>
      <c r="AHU251" s="0"/>
      <c r="AHV251" s="0"/>
      <c r="AHW251" s="0"/>
      <c r="AHX251" s="0"/>
      <c r="AHY251" s="0"/>
      <c r="AHZ251" s="0"/>
      <c r="AIA251" s="0"/>
      <c r="AIB251" s="0"/>
      <c r="AIC251" s="0"/>
      <c r="AID251" s="0"/>
      <c r="AIE251" s="0"/>
      <c r="AIF251" s="0"/>
      <c r="AIG251" s="0"/>
      <c r="AIH251" s="0"/>
      <c r="AII251" s="0"/>
      <c r="AIJ251" s="0"/>
      <c r="AIK251" s="0"/>
      <c r="AIL251" s="0"/>
      <c r="AIM251" s="0"/>
      <c r="AIN251" s="0"/>
      <c r="AIO251" s="0"/>
      <c r="AIP251" s="0"/>
      <c r="AIQ251" s="0"/>
      <c r="AIR251" s="0"/>
      <c r="AIS251" s="0"/>
      <c r="AIT251" s="0"/>
      <c r="AIU251" s="0"/>
      <c r="AIV251" s="0"/>
      <c r="AIW251" s="0"/>
      <c r="AIX251" s="0"/>
      <c r="AIY251" s="0"/>
      <c r="AIZ251" s="0"/>
      <c r="AJA251" s="0"/>
      <c r="AJB251" s="0"/>
      <c r="AJC251" s="0"/>
      <c r="AJD251" s="0"/>
      <c r="AJE251" s="0"/>
      <c r="AJF251" s="0"/>
      <c r="AJG251" s="0"/>
      <c r="AJH251" s="0"/>
      <c r="AJI251" s="0"/>
      <c r="AJJ251" s="0"/>
      <c r="AJK251" s="0"/>
      <c r="AJL251" s="0"/>
      <c r="AJM251" s="0"/>
      <c r="AJN251" s="0"/>
      <c r="AJO251" s="0"/>
      <c r="AJP251" s="0"/>
      <c r="AJQ251" s="0"/>
      <c r="AJR251" s="0"/>
      <c r="AJS251" s="0"/>
      <c r="AJT251" s="0"/>
      <c r="AJU251" s="0"/>
      <c r="AJV251" s="0"/>
      <c r="AJW251" s="0"/>
      <c r="AJX251" s="0"/>
      <c r="AJY251" s="0"/>
      <c r="AJZ251" s="0"/>
      <c r="AKA251" s="0"/>
      <c r="AKB251" s="0"/>
      <c r="AKC251" s="0"/>
      <c r="AKD251" s="0"/>
      <c r="AKE251" s="0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</row>
    <row r="252" customFormat="false" ht="28.5" hidden="false" customHeight="false" outlineLevel="0" collapsed="false">
      <c r="A252" s="5" t="n">
        <v>251</v>
      </c>
      <c r="B252" s="32" t="s">
        <v>528</v>
      </c>
      <c r="C252" s="7"/>
      <c r="D252" s="11" t="s">
        <v>390</v>
      </c>
      <c r="E252" s="7"/>
      <c r="F252" s="8" t="s">
        <v>91</v>
      </c>
      <c r="G252" s="8" t="s">
        <v>22</v>
      </c>
      <c r="H252" s="9" t="n">
        <v>40940</v>
      </c>
      <c r="I252" s="8" t="s">
        <v>32</v>
      </c>
      <c r="J252" s="10" t="s">
        <v>75</v>
      </c>
      <c r="K252" s="7"/>
      <c r="L252" s="11"/>
      <c r="M252" s="12"/>
      <c r="N252" s="9" t="n">
        <v>42278</v>
      </c>
      <c r="O252" s="13"/>
      <c r="P252" s="13"/>
      <c r="Q252" s="13" t="e">
        <f aca="false">VLOOKUP(O252,MacroProcessos!$C$2:$E$7,3,0)</f>
        <v>#N/A</v>
      </c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 s="0"/>
      <c r="IV252" s="0"/>
      <c r="IW252" s="0"/>
      <c r="IX252" s="0"/>
      <c r="IY252" s="0"/>
      <c r="IZ252" s="0"/>
      <c r="JA252" s="0"/>
      <c r="JB252" s="0"/>
      <c r="JC252" s="0"/>
      <c r="JD252" s="0"/>
      <c r="JE252" s="0"/>
      <c r="JF252" s="0"/>
      <c r="JG252" s="0"/>
      <c r="JH252" s="0"/>
      <c r="JI252" s="0"/>
      <c r="JJ252" s="0"/>
      <c r="JK252" s="0"/>
      <c r="JL252" s="0"/>
      <c r="JM252" s="0"/>
      <c r="JN252" s="0"/>
      <c r="JO252" s="0"/>
      <c r="JP252" s="0"/>
      <c r="JQ252" s="0"/>
      <c r="JR252" s="0"/>
      <c r="JS252" s="0"/>
      <c r="JT252" s="0"/>
      <c r="JU252" s="0"/>
      <c r="JV252" s="0"/>
      <c r="JW252" s="0"/>
      <c r="JX252" s="0"/>
      <c r="JY252" s="0"/>
      <c r="JZ252" s="0"/>
      <c r="KA252" s="0"/>
      <c r="KB252" s="0"/>
      <c r="KC252" s="0"/>
      <c r="KD252" s="0"/>
      <c r="KE252" s="0"/>
      <c r="KF252" s="0"/>
      <c r="KG252" s="0"/>
      <c r="KH252" s="0"/>
      <c r="KI252" s="0"/>
      <c r="KJ252" s="0"/>
      <c r="KK252" s="0"/>
      <c r="KL252" s="0"/>
      <c r="KM252" s="0"/>
      <c r="KN252" s="0"/>
      <c r="KO252" s="0"/>
      <c r="KP252" s="0"/>
      <c r="KQ252" s="0"/>
      <c r="KR252" s="0"/>
      <c r="KS252" s="0"/>
      <c r="KT252" s="0"/>
      <c r="KU252" s="0"/>
      <c r="KV252" s="0"/>
      <c r="KW252" s="0"/>
      <c r="KX252" s="0"/>
      <c r="KY252" s="0"/>
      <c r="KZ252" s="0"/>
      <c r="LA252" s="0"/>
      <c r="LB252" s="0"/>
      <c r="LC252" s="0"/>
      <c r="LD252" s="0"/>
      <c r="LE252" s="0"/>
      <c r="LF252" s="0"/>
      <c r="LG252" s="0"/>
      <c r="LH252" s="0"/>
      <c r="LI252" s="0"/>
      <c r="LJ252" s="0"/>
      <c r="LK252" s="0"/>
      <c r="LL252" s="0"/>
      <c r="LM252" s="0"/>
      <c r="LN252" s="0"/>
      <c r="LO252" s="0"/>
      <c r="LP252" s="0"/>
      <c r="LQ252" s="0"/>
      <c r="LR252" s="0"/>
      <c r="LS252" s="0"/>
      <c r="LT252" s="0"/>
      <c r="LU252" s="0"/>
      <c r="LV252" s="0"/>
      <c r="LW252" s="0"/>
      <c r="LX252" s="0"/>
      <c r="LY252" s="0"/>
      <c r="LZ252" s="0"/>
      <c r="MA252" s="0"/>
      <c r="MB252" s="0"/>
      <c r="MC252" s="0"/>
      <c r="MD252" s="0"/>
      <c r="ME252" s="0"/>
      <c r="MF252" s="0"/>
      <c r="MG252" s="0"/>
      <c r="MH252" s="0"/>
      <c r="MI252" s="0"/>
      <c r="MJ252" s="0"/>
      <c r="MK252" s="0"/>
      <c r="ML252" s="0"/>
      <c r="MM252" s="0"/>
      <c r="MN252" s="0"/>
      <c r="MO252" s="0"/>
      <c r="MP252" s="0"/>
      <c r="MQ252" s="0"/>
      <c r="MR252" s="0"/>
      <c r="MS252" s="0"/>
      <c r="MT252" s="0"/>
      <c r="MU252" s="0"/>
      <c r="MV252" s="0"/>
      <c r="MW252" s="0"/>
      <c r="MX252" s="0"/>
      <c r="MY252" s="0"/>
      <c r="MZ252" s="0"/>
      <c r="NA252" s="0"/>
      <c r="NB252" s="0"/>
      <c r="NC252" s="0"/>
      <c r="ND252" s="0"/>
      <c r="NE252" s="0"/>
      <c r="NF252" s="0"/>
      <c r="NG252" s="0"/>
      <c r="NH252" s="0"/>
      <c r="NI252" s="0"/>
      <c r="NJ252" s="0"/>
      <c r="NK252" s="0"/>
      <c r="NL252" s="0"/>
      <c r="NM252" s="0"/>
      <c r="NN252" s="0"/>
      <c r="NO252" s="0"/>
      <c r="NP252" s="0"/>
      <c r="NQ252" s="0"/>
      <c r="NR252" s="0"/>
      <c r="NS252" s="0"/>
      <c r="NT252" s="0"/>
      <c r="NU252" s="0"/>
      <c r="NV252" s="0"/>
      <c r="NW252" s="0"/>
      <c r="NX252" s="0"/>
      <c r="NY252" s="0"/>
      <c r="NZ252" s="0"/>
      <c r="OA252" s="0"/>
      <c r="OB252" s="0"/>
      <c r="OC252" s="0"/>
      <c r="OD252" s="0"/>
      <c r="OE252" s="0"/>
      <c r="OF252" s="0"/>
      <c r="OG252" s="0"/>
      <c r="OH252" s="0"/>
      <c r="OI252" s="0"/>
      <c r="OJ252" s="0"/>
      <c r="OK252" s="0"/>
      <c r="OL252" s="0"/>
      <c r="OM252" s="0"/>
      <c r="ON252" s="0"/>
      <c r="OO252" s="0"/>
      <c r="OP252" s="0"/>
      <c r="OQ252" s="0"/>
      <c r="OR252" s="0"/>
      <c r="OS252" s="0"/>
      <c r="OT252" s="0"/>
      <c r="OU252" s="0"/>
      <c r="OV252" s="0"/>
      <c r="OW252" s="0"/>
      <c r="OX252" s="0"/>
      <c r="OY252" s="0"/>
      <c r="OZ252" s="0"/>
      <c r="PA252" s="0"/>
      <c r="PB252" s="0"/>
      <c r="PC252" s="0"/>
      <c r="PD252" s="0"/>
      <c r="PE252" s="0"/>
      <c r="PF252" s="0"/>
      <c r="PG252" s="0"/>
      <c r="PH252" s="0"/>
      <c r="PI252" s="0"/>
      <c r="PJ252" s="0"/>
      <c r="PK252" s="0"/>
      <c r="PL252" s="0"/>
      <c r="PM252" s="0"/>
      <c r="PN252" s="0"/>
      <c r="PO252" s="0"/>
      <c r="PP252" s="0"/>
      <c r="PQ252" s="0"/>
      <c r="PR252" s="0"/>
      <c r="PS252" s="0"/>
      <c r="PT252" s="0"/>
      <c r="PU252" s="0"/>
      <c r="PV252" s="0"/>
      <c r="PW252" s="0"/>
      <c r="PX252" s="0"/>
      <c r="PY252" s="0"/>
      <c r="PZ252" s="0"/>
      <c r="QA252" s="0"/>
      <c r="QB252" s="0"/>
      <c r="QC252" s="0"/>
      <c r="QD252" s="0"/>
      <c r="QE252" s="0"/>
      <c r="QF252" s="0"/>
      <c r="QG252" s="0"/>
      <c r="QH252" s="0"/>
      <c r="QI252" s="0"/>
      <c r="QJ252" s="0"/>
      <c r="QK252" s="0"/>
      <c r="QL252" s="0"/>
      <c r="QM252" s="0"/>
      <c r="QN252" s="0"/>
      <c r="QO252" s="0"/>
      <c r="QP252" s="0"/>
      <c r="QQ252" s="0"/>
      <c r="QR252" s="0"/>
      <c r="QS252" s="0"/>
      <c r="QT252" s="0"/>
      <c r="QU252" s="0"/>
      <c r="QV252" s="0"/>
      <c r="QW252" s="0"/>
      <c r="QX252" s="0"/>
      <c r="QY252" s="0"/>
      <c r="QZ252" s="0"/>
      <c r="RA252" s="0"/>
      <c r="RB252" s="0"/>
      <c r="RC252" s="0"/>
      <c r="RD252" s="0"/>
      <c r="RE252" s="0"/>
      <c r="RF252" s="0"/>
      <c r="RG252" s="0"/>
      <c r="RH252" s="0"/>
      <c r="RI252" s="0"/>
      <c r="RJ252" s="0"/>
      <c r="RK252" s="0"/>
      <c r="RL252" s="0"/>
      <c r="RM252" s="0"/>
      <c r="RN252" s="0"/>
      <c r="RO252" s="0"/>
      <c r="RP252" s="0"/>
      <c r="RQ252" s="0"/>
      <c r="RR252" s="0"/>
      <c r="RS252" s="0"/>
      <c r="RT252" s="0"/>
      <c r="RU252" s="0"/>
      <c r="RV252" s="0"/>
      <c r="RW252" s="0"/>
      <c r="RX252" s="0"/>
      <c r="RY252" s="0"/>
      <c r="RZ252" s="0"/>
      <c r="SA252" s="0"/>
      <c r="SB252" s="0"/>
      <c r="SC252" s="0"/>
      <c r="SD252" s="0"/>
      <c r="SE252" s="0"/>
      <c r="SF252" s="0"/>
      <c r="SG252" s="0"/>
      <c r="SH252" s="0"/>
      <c r="SI252" s="0"/>
      <c r="SJ252" s="0"/>
      <c r="SK252" s="0"/>
      <c r="SL252" s="0"/>
      <c r="SM252" s="0"/>
      <c r="SN252" s="0"/>
      <c r="SO252" s="0"/>
      <c r="SP252" s="0"/>
      <c r="SQ252" s="0"/>
      <c r="SR252" s="0"/>
      <c r="SS252" s="0"/>
      <c r="ST252" s="0"/>
      <c r="SU252" s="0"/>
      <c r="SV252" s="0"/>
      <c r="SW252" s="0"/>
      <c r="SX252" s="0"/>
      <c r="SY252" s="0"/>
      <c r="SZ252" s="0"/>
      <c r="TA252" s="0"/>
      <c r="TB252" s="0"/>
      <c r="TC252" s="0"/>
      <c r="TD252" s="0"/>
      <c r="TE252" s="0"/>
      <c r="TF252" s="0"/>
      <c r="TG252" s="0"/>
      <c r="TH252" s="0"/>
      <c r="TI252" s="0"/>
      <c r="TJ252" s="0"/>
      <c r="TK252" s="0"/>
      <c r="TL252" s="0"/>
      <c r="TM252" s="0"/>
      <c r="TN252" s="0"/>
      <c r="TO252" s="0"/>
      <c r="TP252" s="0"/>
      <c r="TQ252" s="0"/>
      <c r="TR252" s="0"/>
      <c r="TS252" s="0"/>
      <c r="TT252" s="0"/>
      <c r="TU252" s="0"/>
      <c r="TV252" s="0"/>
      <c r="TW252" s="0"/>
      <c r="TX252" s="0"/>
      <c r="TY252" s="0"/>
      <c r="TZ252" s="0"/>
      <c r="UA252" s="0"/>
      <c r="UB252" s="0"/>
      <c r="UC252" s="0"/>
      <c r="UD252" s="0"/>
      <c r="UE252" s="0"/>
      <c r="UF252" s="0"/>
      <c r="UG252" s="0"/>
      <c r="UH252" s="0"/>
      <c r="UI252" s="0"/>
      <c r="UJ252" s="0"/>
      <c r="UK252" s="0"/>
      <c r="UL252" s="0"/>
      <c r="UM252" s="0"/>
      <c r="UN252" s="0"/>
      <c r="UO252" s="0"/>
      <c r="UP252" s="0"/>
      <c r="UQ252" s="0"/>
      <c r="UR252" s="0"/>
      <c r="US252" s="0"/>
      <c r="UT252" s="0"/>
      <c r="UU252" s="0"/>
      <c r="UV252" s="0"/>
      <c r="UW252" s="0"/>
      <c r="UX252" s="0"/>
      <c r="UY252" s="0"/>
      <c r="UZ252" s="0"/>
      <c r="VA252" s="0"/>
      <c r="VB252" s="0"/>
      <c r="VC252" s="0"/>
      <c r="VD252" s="0"/>
      <c r="VE252" s="0"/>
      <c r="VF252" s="0"/>
      <c r="VG252" s="0"/>
      <c r="VH252" s="0"/>
      <c r="VI252" s="0"/>
      <c r="VJ252" s="0"/>
      <c r="VK252" s="0"/>
      <c r="VL252" s="0"/>
      <c r="VM252" s="0"/>
      <c r="VN252" s="0"/>
      <c r="VO252" s="0"/>
      <c r="VP252" s="0"/>
      <c r="VQ252" s="0"/>
      <c r="VR252" s="0"/>
      <c r="VS252" s="0"/>
      <c r="VT252" s="0"/>
      <c r="VU252" s="0"/>
      <c r="VV252" s="0"/>
      <c r="VW252" s="0"/>
      <c r="VX252" s="0"/>
      <c r="VY252" s="0"/>
      <c r="VZ252" s="0"/>
      <c r="WA252" s="0"/>
      <c r="WB252" s="0"/>
      <c r="WC252" s="0"/>
      <c r="WD252" s="0"/>
      <c r="WE252" s="0"/>
      <c r="WF252" s="0"/>
      <c r="WG252" s="0"/>
      <c r="WH252" s="0"/>
      <c r="WI252" s="0"/>
      <c r="WJ252" s="0"/>
      <c r="WK252" s="0"/>
      <c r="WL252" s="0"/>
      <c r="WM252" s="0"/>
      <c r="WN252" s="0"/>
      <c r="WO252" s="0"/>
      <c r="WP252" s="0"/>
      <c r="WQ252" s="0"/>
      <c r="WR252" s="0"/>
      <c r="WS252" s="0"/>
      <c r="WT252" s="0"/>
      <c r="WU252" s="0"/>
      <c r="WV252" s="0"/>
      <c r="WW252" s="0"/>
      <c r="WX252" s="0"/>
      <c r="WY252" s="0"/>
      <c r="WZ252" s="0"/>
      <c r="XA252" s="0"/>
      <c r="XB252" s="0"/>
      <c r="XC252" s="0"/>
      <c r="XD252" s="0"/>
      <c r="XE252" s="0"/>
      <c r="XF252" s="0"/>
      <c r="XG252" s="0"/>
      <c r="XH252" s="0"/>
      <c r="XI252" s="0"/>
      <c r="XJ252" s="0"/>
      <c r="XK252" s="0"/>
      <c r="XL252" s="0"/>
      <c r="XM252" s="0"/>
      <c r="XN252" s="0"/>
      <c r="XO252" s="0"/>
      <c r="XP252" s="0"/>
      <c r="XQ252" s="0"/>
      <c r="XR252" s="0"/>
      <c r="XS252" s="0"/>
      <c r="XT252" s="0"/>
      <c r="XU252" s="0"/>
      <c r="XV252" s="0"/>
      <c r="XW252" s="0"/>
      <c r="XX252" s="0"/>
      <c r="XY252" s="0"/>
      <c r="XZ252" s="0"/>
      <c r="YA252" s="0"/>
      <c r="YB252" s="0"/>
      <c r="YC252" s="0"/>
      <c r="YD252" s="0"/>
      <c r="YE252" s="0"/>
      <c r="YF252" s="0"/>
      <c r="YG252" s="0"/>
      <c r="YH252" s="0"/>
      <c r="YI252" s="0"/>
      <c r="YJ252" s="0"/>
      <c r="YK252" s="0"/>
      <c r="YL252" s="0"/>
      <c r="YM252" s="0"/>
      <c r="YN252" s="0"/>
      <c r="YO252" s="0"/>
      <c r="YP252" s="0"/>
      <c r="YQ252" s="0"/>
      <c r="YR252" s="0"/>
      <c r="YS252" s="0"/>
      <c r="YT252" s="0"/>
      <c r="YU252" s="0"/>
      <c r="YV252" s="0"/>
      <c r="YW252" s="0"/>
      <c r="YX252" s="0"/>
      <c r="YY252" s="0"/>
      <c r="YZ252" s="0"/>
      <c r="ZA252" s="0"/>
      <c r="ZB252" s="0"/>
      <c r="ZC252" s="0"/>
      <c r="ZD252" s="0"/>
      <c r="ZE252" s="0"/>
      <c r="ZF252" s="0"/>
      <c r="ZG252" s="0"/>
      <c r="ZH252" s="0"/>
      <c r="ZI252" s="0"/>
      <c r="ZJ252" s="0"/>
      <c r="ZK252" s="0"/>
      <c r="ZL252" s="0"/>
      <c r="ZM252" s="0"/>
      <c r="ZN252" s="0"/>
      <c r="ZO252" s="0"/>
      <c r="ZP252" s="0"/>
      <c r="ZQ252" s="0"/>
      <c r="ZR252" s="0"/>
      <c r="ZS252" s="0"/>
      <c r="ZT252" s="0"/>
      <c r="ZU252" s="0"/>
      <c r="ZV252" s="0"/>
      <c r="ZW252" s="0"/>
      <c r="ZX252" s="0"/>
      <c r="ZY252" s="0"/>
      <c r="ZZ252" s="0"/>
      <c r="AAA252" s="0"/>
      <c r="AAB252" s="0"/>
      <c r="AAC252" s="0"/>
      <c r="AAD252" s="0"/>
      <c r="AAE252" s="0"/>
      <c r="AAF252" s="0"/>
      <c r="AAG252" s="0"/>
      <c r="AAH252" s="0"/>
      <c r="AAI252" s="0"/>
      <c r="AAJ252" s="0"/>
      <c r="AAK252" s="0"/>
      <c r="AAL252" s="0"/>
      <c r="AAM252" s="0"/>
      <c r="AAN252" s="0"/>
      <c r="AAO252" s="0"/>
      <c r="AAP252" s="0"/>
      <c r="AAQ252" s="0"/>
      <c r="AAR252" s="0"/>
      <c r="AAS252" s="0"/>
      <c r="AAT252" s="0"/>
      <c r="AAU252" s="0"/>
      <c r="AAV252" s="0"/>
      <c r="AAW252" s="0"/>
      <c r="AAX252" s="0"/>
      <c r="AAY252" s="0"/>
      <c r="AAZ252" s="0"/>
      <c r="ABA252" s="0"/>
      <c r="ABB252" s="0"/>
      <c r="ABC252" s="0"/>
      <c r="ABD252" s="0"/>
      <c r="ABE252" s="0"/>
      <c r="ABF252" s="0"/>
      <c r="ABG252" s="0"/>
      <c r="ABH252" s="0"/>
      <c r="ABI252" s="0"/>
      <c r="ABJ252" s="0"/>
      <c r="ABK252" s="0"/>
      <c r="ABL252" s="0"/>
      <c r="ABM252" s="0"/>
      <c r="ABN252" s="0"/>
      <c r="ABO252" s="0"/>
      <c r="ABP252" s="0"/>
      <c r="ABQ252" s="0"/>
      <c r="ABR252" s="0"/>
      <c r="ABS252" s="0"/>
      <c r="ABT252" s="0"/>
      <c r="ABU252" s="0"/>
      <c r="ABV252" s="0"/>
      <c r="ABW252" s="0"/>
      <c r="ABX252" s="0"/>
      <c r="ABY252" s="0"/>
      <c r="ABZ252" s="0"/>
      <c r="ACA252" s="0"/>
      <c r="ACB252" s="0"/>
      <c r="ACC252" s="0"/>
      <c r="ACD252" s="0"/>
      <c r="ACE252" s="0"/>
      <c r="ACF252" s="0"/>
      <c r="ACG252" s="0"/>
      <c r="ACH252" s="0"/>
      <c r="ACI252" s="0"/>
      <c r="ACJ252" s="0"/>
      <c r="ACK252" s="0"/>
      <c r="ACL252" s="0"/>
      <c r="ACM252" s="0"/>
      <c r="ACN252" s="0"/>
      <c r="ACO252" s="0"/>
      <c r="ACP252" s="0"/>
      <c r="ACQ252" s="0"/>
      <c r="ACR252" s="0"/>
      <c r="ACS252" s="0"/>
      <c r="ACT252" s="0"/>
      <c r="ACU252" s="0"/>
      <c r="ACV252" s="0"/>
      <c r="ACW252" s="0"/>
      <c r="ACX252" s="0"/>
      <c r="ACY252" s="0"/>
      <c r="ACZ252" s="0"/>
      <c r="ADA252" s="0"/>
      <c r="ADB252" s="0"/>
      <c r="ADC252" s="0"/>
      <c r="ADD252" s="0"/>
      <c r="ADE252" s="0"/>
      <c r="ADF252" s="0"/>
      <c r="ADG252" s="0"/>
      <c r="ADH252" s="0"/>
      <c r="ADI252" s="0"/>
      <c r="ADJ252" s="0"/>
      <c r="ADK252" s="0"/>
      <c r="ADL252" s="0"/>
      <c r="ADM252" s="0"/>
      <c r="ADN252" s="0"/>
      <c r="ADO252" s="0"/>
      <c r="ADP252" s="0"/>
      <c r="ADQ252" s="0"/>
      <c r="ADR252" s="0"/>
      <c r="ADS252" s="0"/>
      <c r="ADT252" s="0"/>
      <c r="ADU252" s="0"/>
      <c r="ADV252" s="0"/>
      <c r="ADW252" s="0"/>
      <c r="ADX252" s="0"/>
      <c r="ADY252" s="0"/>
      <c r="ADZ252" s="0"/>
      <c r="AEA252" s="0"/>
      <c r="AEB252" s="0"/>
      <c r="AEC252" s="0"/>
      <c r="AED252" s="0"/>
      <c r="AEE252" s="0"/>
      <c r="AEF252" s="0"/>
      <c r="AEG252" s="0"/>
      <c r="AEH252" s="0"/>
      <c r="AEI252" s="0"/>
      <c r="AEJ252" s="0"/>
      <c r="AEK252" s="0"/>
      <c r="AEL252" s="0"/>
      <c r="AEM252" s="0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</row>
    <row r="253" customFormat="false" ht="28.5" hidden="false" customHeight="false" outlineLevel="0" collapsed="false">
      <c r="A253" s="5" t="n">
        <v>252</v>
      </c>
      <c r="B253" s="32" t="s">
        <v>529</v>
      </c>
      <c r="C253" s="7"/>
      <c r="D253" s="7" t="s">
        <v>209</v>
      </c>
      <c r="E253" s="7" t="s">
        <v>287</v>
      </c>
      <c r="F253" s="8" t="s">
        <v>91</v>
      </c>
      <c r="G253" s="8" t="s">
        <v>22</v>
      </c>
      <c r="H253" s="9" t="n">
        <v>40909</v>
      </c>
      <c r="I253" s="8" t="s">
        <v>32</v>
      </c>
      <c r="J253" s="10"/>
      <c r="K253" s="7"/>
      <c r="L253" s="11"/>
      <c r="M253" s="12"/>
      <c r="N253" s="9"/>
      <c r="O253" s="13"/>
      <c r="P253" s="13"/>
      <c r="Q253" s="13" t="e">
        <f aca="false">VLOOKUP(O253,MacroProcessos!$C$2:$E$7,3,0)</f>
        <v>#N/A</v>
      </c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 s="0"/>
      <c r="IW253" s="0"/>
      <c r="IX253" s="0"/>
      <c r="IY253" s="0"/>
      <c r="IZ253" s="0"/>
      <c r="JA253" s="0"/>
      <c r="JB253" s="0"/>
      <c r="JC253" s="0"/>
      <c r="JD253" s="0"/>
      <c r="JE253" s="0"/>
      <c r="JF253" s="0"/>
      <c r="JG253" s="0"/>
      <c r="JH253" s="0"/>
      <c r="JI253" s="0"/>
      <c r="JJ253" s="0"/>
      <c r="JK253" s="0"/>
      <c r="JL253" s="0"/>
      <c r="JM253" s="0"/>
      <c r="JN253" s="0"/>
      <c r="JO253" s="0"/>
      <c r="JP253" s="0"/>
      <c r="JQ253" s="0"/>
      <c r="JR253" s="0"/>
      <c r="JS253" s="0"/>
      <c r="JT253" s="0"/>
      <c r="JU253" s="0"/>
      <c r="JV253" s="0"/>
      <c r="JW253" s="0"/>
      <c r="JX253" s="0"/>
      <c r="JY253" s="0"/>
      <c r="JZ253" s="0"/>
      <c r="KA253" s="0"/>
      <c r="KB253" s="0"/>
      <c r="KC253" s="0"/>
      <c r="KD253" s="0"/>
      <c r="KE253" s="0"/>
      <c r="KF253" s="0"/>
      <c r="KG253" s="0"/>
      <c r="KH253" s="0"/>
      <c r="KI253" s="0"/>
      <c r="KJ253" s="0"/>
      <c r="KK253" s="0"/>
      <c r="KL253" s="0"/>
      <c r="KM253" s="0"/>
      <c r="KN253" s="0"/>
      <c r="KO253" s="0"/>
      <c r="KP253" s="0"/>
      <c r="KQ253" s="0"/>
      <c r="KR253" s="0"/>
      <c r="KS253" s="0"/>
      <c r="KT253" s="0"/>
      <c r="KU253" s="0"/>
      <c r="KV253" s="0"/>
      <c r="KW253" s="0"/>
      <c r="KX253" s="0"/>
      <c r="KY253" s="0"/>
      <c r="KZ253" s="0"/>
      <c r="LA253" s="0"/>
      <c r="LB253" s="0"/>
      <c r="LC253" s="0"/>
      <c r="LD253" s="0"/>
      <c r="LE253" s="0"/>
      <c r="LF253" s="0"/>
      <c r="LG253" s="0"/>
      <c r="LH253" s="0"/>
      <c r="LI253" s="0"/>
      <c r="LJ253" s="0"/>
      <c r="LK253" s="0"/>
      <c r="LL253" s="0"/>
      <c r="LM253" s="0"/>
      <c r="LN253" s="0"/>
      <c r="LO253" s="0"/>
      <c r="LP253" s="0"/>
      <c r="LQ253" s="0"/>
      <c r="LR253" s="0"/>
      <c r="LS253" s="0"/>
      <c r="LT253" s="0"/>
      <c r="LU253" s="0"/>
      <c r="LV253" s="0"/>
      <c r="LW253" s="0"/>
      <c r="LX253" s="0"/>
      <c r="LY253" s="0"/>
      <c r="LZ253" s="0"/>
      <c r="MA253" s="0"/>
      <c r="MB253" s="0"/>
      <c r="MC253" s="0"/>
      <c r="MD253" s="0"/>
      <c r="ME253" s="0"/>
      <c r="MF253" s="0"/>
      <c r="MG253" s="0"/>
      <c r="MH253" s="0"/>
      <c r="MI253" s="0"/>
      <c r="MJ253" s="0"/>
      <c r="MK253" s="0"/>
      <c r="ML253" s="0"/>
      <c r="MM253" s="0"/>
      <c r="MN253" s="0"/>
      <c r="MO253" s="0"/>
      <c r="MP253" s="0"/>
      <c r="MQ253" s="0"/>
      <c r="MR253" s="0"/>
      <c r="MS253" s="0"/>
      <c r="MT253" s="0"/>
      <c r="MU253" s="0"/>
      <c r="MV253" s="0"/>
      <c r="MW253" s="0"/>
      <c r="MX253" s="0"/>
      <c r="MY253" s="0"/>
      <c r="MZ253" s="0"/>
      <c r="NA253" s="0"/>
      <c r="NB253" s="0"/>
      <c r="NC253" s="0"/>
      <c r="ND253" s="0"/>
      <c r="NE253" s="0"/>
      <c r="NF253" s="0"/>
      <c r="NG253" s="0"/>
      <c r="NH253" s="0"/>
      <c r="NI253" s="0"/>
      <c r="NJ253" s="0"/>
      <c r="NK253" s="0"/>
      <c r="NL253" s="0"/>
      <c r="NM253" s="0"/>
      <c r="NN253" s="0"/>
      <c r="NO253" s="0"/>
      <c r="NP253" s="0"/>
      <c r="NQ253" s="0"/>
      <c r="NR253" s="0"/>
      <c r="NS253" s="0"/>
      <c r="NT253" s="0"/>
      <c r="NU253" s="0"/>
      <c r="NV253" s="0"/>
      <c r="NW253" s="0"/>
      <c r="NX253" s="0"/>
      <c r="NY253" s="0"/>
      <c r="NZ253" s="0"/>
      <c r="OA253" s="0"/>
      <c r="OB253" s="0"/>
      <c r="OC253" s="0"/>
      <c r="OD253" s="0"/>
      <c r="OE253" s="0"/>
      <c r="OF253" s="0"/>
      <c r="OG253" s="0"/>
      <c r="OH253" s="0"/>
      <c r="OI253" s="0"/>
      <c r="OJ253" s="0"/>
      <c r="OK253" s="0"/>
      <c r="OL253" s="0"/>
      <c r="OM253" s="0"/>
      <c r="ON253" s="0"/>
      <c r="OO253" s="0"/>
      <c r="OP253" s="0"/>
      <c r="OQ253" s="0"/>
      <c r="OR253" s="0"/>
      <c r="OS253" s="0"/>
      <c r="OT253" s="0"/>
      <c r="OU253" s="0"/>
      <c r="OV253" s="0"/>
      <c r="OW253" s="0"/>
      <c r="OX253" s="0"/>
      <c r="OY253" s="0"/>
      <c r="OZ253" s="0"/>
      <c r="PA253" s="0"/>
      <c r="PB253" s="0"/>
      <c r="PC253" s="0"/>
      <c r="PD253" s="0"/>
      <c r="PE253" s="0"/>
      <c r="PF253" s="0"/>
      <c r="PG253" s="0"/>
      <c r="PH253" s="0"/>
      <c r="PI253" s="0"/>
      <c r="PJ253" s="0"/>
      <c r="PK253" s="0"/>
      <c r="PL253" s="0"/>
      <c r="PM253" s="0"/>
      <c r="PN253" s="0"/>
      <c r="PO253" s="0"/>
      <c r="PP253" s="0"/>
      <c r="PQ253" s="0"/>
      <c r="PR253" s="0"/>
      <c r="PS253" s="0"/>
      <c r="PT253" s="0"/>
      <c r="PU253" s="0"/>
      <c r="PV253" s="0"/>
      <c r="PW253" s="0"/>
      <c r="PX253" s="0"/>
      <c r="PY253" s="0"/>
      <c r="PZ253" s="0"/>
      <c r="QA253" s="0"/>
      <c r="QB253" s="0"/>
      <c r="QC253" s="0"/>
      <c r="QD253" s="0"/>
      <c r="QE253" s="0"/>
      <c r="QF253" s="0"/>
      <c r="QG253" s="0"/>
      <c r="QH253" s="0"/>
      <c r="QI253" s="0"/>
      <c r="QJ253" s="0"/>
      <c r="QK253" s="0"/>
      <c r="QL253" s="0"/>
      <c r="QM253" s="0"/>
      <c r="QN253" s="0"/>
      <c r="QO253" s="0"/>
      <c r="QP253" s="0"/>
      <c r="QQ253" s="0"/>
      <c r="QR253" s="0"/>
      <c r="QS253" s="0"/>
      <c r="QT253" s="0"/>
      <c r="QU253" s="0"/>
      <c r="QV253" s="0"/>
      <c r="QW253" s="0"/>
      <c r="QX253" s="0"/>
      <c r="QY253" s="0"/>
      <c r="QZ253" s="0"/>
      <c r="RA253" s="0"/>
      <c r="RB253" s="0"/>
      <c r="RC253" s="0"/>
      <c r="RD253" s="0"/>
      <c r="RE253" s="0"/>
      <c r="RF253" s="0"/>
      <c r="RG253" s="0"/>
      <c r="RH253" s="0"/>
      <c r="RI253" s="0"/>
      <c r="RJ253" s="0"/>
      <c r="RK253" s="0"/>
      <c r="RL253" s="0"/>
      <c r="RM253" s="0"/>
      <c r="RN253" s="0"/>
      <c r="RO253" s="0"/>
      <c r="RP253" s="0"/>
      <c r="RQ253" s="0"/>
      <c r="RR253" s="0"/>
      <c r="RS253" s="0"/>
      <c r="RT253" s="0"/>
      <c r="RU253" s="0"/>
      <c r="RV253" s="0"/>
      <c r="RW253" s="0"/>
      <c r="RX253" s="0"/>
      <c r="RY253" s="0"/>
      <c r="RZ253" s="0"/>
      <c r="SA253" s="0"/>
      <c r="SB253" s="0"/>
      <c r="SC253" s="0"/>
      <c r="SD253" s="0"/>
      <c r="SE253" s="0"/>
      <c r="SF253" s="0"/>
      <c r="SG253" s="0"/>
      <c r="SH253" s="0"/>
      <c r="SI253" s="0"/>
      <c r="SJ253" s="0"/>
      <c r="SK253" s="0"/>
      <c r="SL253" s="0"/>
      <c r="SM253" s="0"/>
      <c r="SN253" s="0"/>
      <c r="SO253" s="0"/>
      <c r="SP253" s="0"/>
      <c r="SQ253" s="0"/>
      <c r="SR253" s="0"/>
      <c r="SS253" s="0"/>
      <c r="ST253" s="0"/>
      <c r="SU253" s="0"/>
      <c r="SV253" s="0"/>
      <c r="SW253" s="0"/>
      <c r="SX253" s="0"/>
      <c r="SY253" s="0"/>
      <c r="SZ253" s="0"/>
      <c r="TA253" s="0"/>
      <c r="TB253" s="0"/>
      <c r="TC253" s="0"/>
      <c r="TD253" s="0"/>
      <c r="TE253" s="0"/>
      <c r="TF253" s="0"/>
      <c r="TG253" s="0"/>
      <c r="TH253" s="0"/>
      <c r="TI253" s="0"/>
      <c r="TJ253" s="0"/>
      <c r="TK253" s="0"/>
      <c r="TL253" s="0"/>
      <c r="TM253" s="0"/>
      <c r="TN253" s="0"/>
      <c r="TO253" s="0"/>
      <c r="TP253" s="0"/>
      <c r="TQ253" s="0"/>
      <c r="TR253" s="0"/>
      <c r="TS253" s="0"/>
      <c r="TT253" s="0"/>
      <c r="TU253" s="0"/>
      <c r="TV253" s="0"/>
      <c r="TW253" s="0"/>
      <c r="TX253" s="0"/>
      <c r="TY253" s="0"/>
      <c r="TZ253" s="0"/>
      <c r="UA253" s="0"/>
      <c r="UB253" s="0"/>
      <c r="UC253" s="0"/>
      <c r="UD253" s="0"/>
      <c r="UE253" s="0"/>
      <c r="UF253" s="0"/>
      <c r="UG253" s="0"/>
      <c r="UH253" s="0"/>
      <c r="UI253" s="0"/>
      <c r="UJ253" s="0"/>
      <c r="UK253" s="0"/>
      <c r="UL253" s="0"/>
      <c r="UM253" s="0"/>
      <c r="UN253" s="0"/>
      <c r="UO253" s="0"/>
      <c r="UP253" s="0"/>
      <c r="UQ253" s="0"/>
      <c r="UR253" s="0"/>
      <c r="US253" s="0"/>
      <c r="UT253" s="0"/>
      <c r="UU253" s="0"/>
      <c r="UV253" s="0"/>
      <c r="UW253" s="0"/>
      <c r="UX253" s="0"/>
      <c r="UY253" s="0"/>
      <c r="UZ253" s="0"/>
      <c r="VA253" s="0"/>
      <c r="VB253" s="0"/>
      <c r="VC253" s="0"/>
      <c r="VD253" s="0"/>
      <c r="VE253" s="0"/>
      <c r="VF253" s="0"/>
      <c r="VG253" s="0"/>
      <c r="VH253" s="0"/>
      <c r="VI253" s="0"/>
      <c r="VJ253" s="0"/>
      <c r="VK253" s="0"/>
      <c r="VL253" s="0"/>
      <c r="VM253" s="0"/>
      <c r="VN253" s="0"/>
      <c r="VO253" s="0"/>
      <c r="VP253" s="0"/>
      <c r="VQ253" s="0"/>
      <c r="VR253" s="0"/>
      <c r="VS253" s="0"/>
      <c r="VT253" s="0"/>
      <c r="VU253" s="0"/>
      <c r="VV253" s="0"/>
      <c r="VW253" s="0"/>
      <c r="VX253" s="0"/>
      <c r="VY253" s="0"/>
      <c r="VZ253" s="0"/>
      <c r="WA253" s="0"/>
      <c r="WB253" s="0"/>
      <c r="WC253" s="0"/>
      <c r="WD253" s="0"/>
      <c r="WE253" s="0"/>
      <c r="WF253" s="0"/>
      <c r="WG253" s="0"/>
      <c r="WH253" s="0"/>
      <c r="WI253" s="0"/>
      <c r="WJ253" s="0"/>
      <c r="WK253" s="0"/>
      <c r="WL253" s="0"/>
      <c r="WM253" s="0"/>
      <c r="WN253" s="0"/>
      <c r="WO253" s="0"/>
      <c r="WP253" s="0"/>
      <c r="WQ253" s="0"/>
      <c r="WR253" s="0"/>
      <c r="WS253" s="0"/>
      <c r="WT253" s="0"/>
      <c r="WU253" s="0"/>
      <c r="WV253" s="0"/>
      <c r="WW253" s="0"/>
      <c r="WX253" s="0"/>
      <c r="WY253" s="0"/>
      <c r="WZ253" s="0"/>
      <c r="XA253" s="0"/>
      <c r="XB253" s="0"/>
      <c r="XC253" s="0"/>
      <c r="XD253" s="0"/>
      <c r="XE253" s="0"/>
      <c r="XF253" s="0"/>
      <c r="XG253" s="0"/>
      <c r="XH253" s="0"/>
      <c r="XI253" s="0"/>
      <c r="XJ253" s="0"/>
      <c r="XK253" s="0"/>
      <c r="XL253" s="0"/>
      <c r="XM253" s="0"/>
      <c r="XN253" s="0"/>
      <c r="XO253" s="0"/>
      <c r="XP253" s="0"/>
      <c r="XQ253" s="0"/>
      <c r="XR253" s="0"/>
      <c r="XS253" s="0"/>
      <c r="XT253" s="0"/>
      <c r="XU253" s="0"/>
      <c r="XV253" s="0"/>
      <c r="XW253" s="0"/>
      <c r="XX253" s="0"/>
      <c r="XY253" s="0"/>
      <c r="XZ253" s="0"/>
      <c r="YA253" s="0"/>
      <c r="YB253" s="0"/>
      <c r="YC253" s="0"/>
      <c r="YD253" s="0"/>
      <c r="YE253" s="0"/>
      <c r="YF253" s="0"/>
      <c r="YG253" s="0"/>
      <c r="YH253" s="0"/>
      <c r="YI253" s="0"/>
      <c r="YJ253" s="0"/>
      <c r="YK253" s="0"/>
      <c r="YL253" s="0"/>
      <c r="YM253" s="0"/>
      <c r="YN253" s="0"/>
      <c r="YO253" s="0"/>
      <c r="YP253" s="0"/>
      <c r="YQ253" s="0"/>
      <c r="YR253" s="0"/>
      <c r="YS253" s="0"/>
      <c r="YT253" s="0"/>
      <c r="YU253" s="0"/>
      <c r="YV253" s="0"/>
      <c r="YW253" s="0"/>
      <c r="YX253" s="0"/>
      <c r="YY253" s="0"/>
      <c r="YZ253" s="0"/>
      <c r="ZA253" s="0"/>
      <c r="ZB253" s="0"/>
      <c r="ZC253" s="0"/>
      <c r="ZD253" s="0"/>
      <c r="ZE253" s="0"/>
      <c r="ZF253" s="0"/>
      <c r="ZG253" s="0"/>
      <c r="ZH253" s="0"/>
      <c r="ZI253" s="0"/>
      <c r="ZJ253" s="0"/>
      <c r="ZK253" s="0"/>
      <c r="ZL253" s="0"/>
      <c r="ZM253" s="0"/>
      <c r="ZN253" s="0"/>
      <c r="ZO253" s="0"/>
      <c r="ZP253" s="0"/>
      <c r="ZQ253" s="0"/>
      <c r="ZR253" s="0"/>
      <c r="ZS253" s="0"/>
      <c r="ZT253" s="0"/>
      <c r="ZU253" s="0"/>
      <c r="ZV253" s="0"/>
      <c r="ZW253" s="0"/>
      <c r="ZX253" s="0"/>
      <c r="ZY253" s="0"/>
      <c r="ZZ253" s="0"/>
      <c r="AAA253" s="0"/>
      <c r="AAB253" s="0"/>
      <c r="AAC253" s="0"/>
      <c r="AAD253" s="0"/>
      <c r="AAE253" s="0"/>
      <c r="AAF253" s="0"/>
      <c r="AAG253" s="0"/>
      <c r="AAH253" s="0"/>
      <c r="AAI253" s="0"/>
      <c r="AAJ253" s="0"/>
      <c r="AAK253" s="0"/>
      <c r="AAL253" s="0"/>
      <c r="AAM253" s="0"/>
      <c r="AAN253" s="0"/>
      <c r="AAO253" s="0"/>
      <c r="AAP253" s="0"/>
      <c r="AAQ253" s="0"/>
      <c r="AAR253" s="0"/>
      <c r="AAS253" s="0"/>
      <c r="AAT253" s="0"/>
      <c r="AAU253" s="0"/>
      <c r="AAV253" s="0"/>
      <c r="AAW253" s="0"/>
      <c r="AAX253" s="0"/>
      <c r="AAY253" s="0"/>
      <c r="AAZ253" s="0"/>
      <c r="ABA253" s="0"/>
      <c r="ABB253" s="0"/>
      <c r="ABC253" s="0"/>
      <c r="ABD253" s="0"/>
      <c r="ABE253" s="0"/>
      <c r="ABF253" s="0"/>
      <c r="ABG253" s="0"/>
      <c r="ABH253" s="0"/>
      <c r="ABI253" s="0"/>
      <c r="ABJ253" s="0"/>
      <c r="ABK253" s="0"/>
      <c r="ABL253" s="0"/>
      <c r="ABM253" s="0"/>
      <c r="ABN253" s="0"/>
      <c r="ABO253" s="0"/>
      <c r="ABP253" s="0"/>
      <c r="ABQ253" s="0"/>
      <c r="ABR253" s="0"/>
      <c r="ABS253" s="0"/>
      <c r="ABT253" s="0"/>
      <c r="ABU253" s="0"/>
      <c r="ABV253" s="0"/>
      <c r="ABW253" s="0"/>
      <c r="ABX253" s="0"/>
      <c r="ABY253" s="0"/>
      <c r="ABZ253" s="0"/>
      <c r="ACA253" s="0"/>
      <c r="ACB253" s="0"/>
      <c r="ACC253" s="0"/>
      <c r="ACD253" s="0"/>
      <c r="ACE253" s="0"/>
      <c r="ACF253" s="0"/>
      <c r="ACG253" s="0"/>
      <c r="ACH253" s="0"/>
      <c r="ACI253" s="0"/>
      <c r="ACJ253" s="0"/>
      <c r="ACK253" s="0"/>
      <c r="ACL253" s="0"/>
      <c r="ACM253" s="0"/>
      <c r="ACN253" s="0"/>
      <c r="ACO253" s="0"/>
      <c r="ACP253" s="0"/>
      <c r="ACQ253" s="0"/>
      <c r="ACR253" s="0"/>
      <c r="ACS253" s="0"/>
      <c r="ACT253" s="0"/>
      <c r="ACU253" s="0"/>
      <c r="ACV253" s="0"/>
      <c r="ACW253" s="0"/>
      <c r="ACX253" s="0"/>
      <c r="ACY253" s="0"/>
      <c r="ACZ253" s="0"/>
      <c r="ADA253" s="0"/>
      <c r="ADB253" s="0"/>
      <c r="ADC253" s="0"/>
      <c r="ADD253" s="0"/>
      <c r="ADE253" s="0"/>
      <c r="ADF253" s="0"/>
      <c r="ADG253" s="0"/>
      <c r="ADH253" s="0"/>
      <c r="ADI253" s="0"/>
      <c r="ADJ253" s="0"/>
      <c r="ADK253" s="0"/>
      <c r="ADL253" s="0"/>
      <c r="ADM253" s="0"/>
      <c r="ADN253" s="0"/>
      <c r="ADO253" s="0"/>
      <c r="ADP253" s="0"/>
      <c r="ADQ253" s="0"/>
      <c r="ADR253" s="0"/>
      <c r="ADS253" s="0"/>
      <c r="ADT253" s="0"/>
      <c r="ADU253" s="0"/>
      <c r="ADV253" s="0"/>
      <c r="ADW253" s="0"/>
      <c r="ADX253" s="0"/>
      <c r="ADY253" s="0"/>
      <c r="ADZ253" s="0"/>
      <c r="AEA253" s="0"/>
      <c r="AEB253" s="0"/>
      <c r="AEC253" s="0"/>
      <c r="AED253" s="0"/>
      <c r="AEE253" s="0"/>
      <c r="AEF253" s="0"/>
      <c r="AEG253" s="0"/>
      <c r="AEH253" s="0"/>
      <c r="AEI253" s="0"/>
      <c r="AEJ253" s="0"/>
      <c r="AEK253" s="0"/>
      <c r="AEL253" s="0"/>
      <c r="AEM253" s="0"/>
      <c r="AEN253" s="0"/>
      <c r="AEO253" s="0"/>
      <c r="AEP253" s="0"/>
      <c r="AEQ253" s="0"/>
      <c r="AER253" s="0"/>
      <c r="AES253" s="0"/>
      <c r="AET253" s="0"/>
      <c r="AEU253" s="0"/>
      <c r="AEV253" s="0"/>
      <c r="AEW253" s="0"/>
      <c r="AEX253" s="0"/>
      <c r="AEY253" s="0"/>
      <c r="AEZ253" s="0"/>
      <c r="AFA253" s="0"/>
      <c r="AFB253" s="0"/>
      <c r="AFC253" s="0"/>
      <c r="AFD253" s="0"/>
      <c r="AFE253" s="0"/>
      <c r="AFF253" s="0"/>
      <c r="AFG253" s="0"/>
      <c r="AFH253" s="0"/>
      <c r="AFI253" s="0"/>
      <c r="AFJ253" s="0"/>
      <c r="AFK253" s="0"/>
      <c r="AFL253" s="0"/>
      <c r="AFM253" s="0"/>
      <c r="AFN253" s="0"/>
      <c r="AFO253" s="0"/>
      <c r="AFP253" s="0"/>
      <c r="AFQ253" s="0"/>
      <c r="AFR253" s="0"/>
      <c r="AFS253" s="0"/>
      <c r="AFT253" s="0"/>
      <c r="AFU253" s="0"/>
      <c r="AFV253" s="0"/>
      <c r="AFW253" s="0"/>
      <c r="AFX253" s="0"/>
      <c r="AFY253" s="0"/>
      <c r="AFZ253" s="0"/>
      <c r="AGA253" s="0"/>
      <c r="AGB253" s="0"/>
      <c r="AGC253" s="0"/>
      <c r="AGD253" s="0"/>
      <c r="AGE253" s="0"/>
      <c r="AGF253" s="0"/>
      <c r="AGG253" s="0"/>
      <c r="AGH253" s="0"/>
      <c r="AGI253" s="0"/>
      <c r="AGJ253" s="0"/>
      <c r="AGK253" s="0"/>
      <c r="AGL253" s="0"/>
      <c r="AGM253" s="0"/>
      <c r="AGN253" s="0"/>
      <c r="AGO253" s="0"/>
      <c r="AGP253" s="0"/>
      <c r="AGQ253" s="0"/>
      <c r="AGR253" s="0"/>
      <c r="AGS253" s="0"/>
      <c r="AGT253" s="0"/>
      <c r="AGU253" s="0"/>
      <c r="AGV253" s="0"/>
      <c r="AGW253" s="0"/>
      <c r="AGX253" s="0"/>
      <c r="AGY253" s="0"/>
      <c r="AGZ253" s="0"/>
      <c r="AHA253" s="0"/>
      <c r="AHB253" s="0"/>
      <c r="AHC253" s="0"/>
      <c r="AHD253" s="0"/>
      <c r="AHE253" s="0"/>
      <c r="AHF253" s="0"/>
      <c r="AHG253" s="0"/>
      <c r="AHH253" s="0"/>
      <c r="AHI253" s="0"/>
      <c r="AHJ253" s="0"/>
      <c r="AHK253" s="0"/>
      <c r="AHL253" s="0"/>
      <c r="AHM253" s="0"/>
      <c r="AHN253" s="0"/>
      <c r="AHO253" s="0"/>
      <c r="AHP253" s="0"/>
      <c r="AHQ253" s="0"/>
      <c r="AHR253" s="0"/>
      <c r="AHS253" s="0"/>
      <c r="AHT253" s="0"/>
      <c r="AHU253" s="0"/>
      <c r="AHV253" s="0"/>
      <c r="AHW253" s="0"/>
      <c r="AHX253" s="0"/>
      <c r="AHY253" s="0"/>
      <c r="AHZ253" s="0"/>
      <c r="AIA253" s="0"/>
      <c r="AIB253" s="0"/>
      <c r="AIC253" s="0"/>
      <c r="AID253" s="0"/>
      <c r="AIE253" s="0"/>
      <c r="AIF253" s="0"/>
      <c r="AIG253" s="0"/>
      <c r="AIH253" s="0"/>
      <c r="AII253" s="0"/>
      <c r="AIJ253" s="0"/>
      <c r="AIK253" s="0"/>
      <c r="AIL253" s="0"/>
      <c r="AIM253" s="0"/>
      <c r="AIN253" s="0"/>
      <c r="AIO253" s="0"/>
      <c r="AIP253" s="0"/>
      <c r="AIQ253" s="0"/>
      <c r="AIR253" s="0"/>
      <c r="AIS253" s="0"/>
      <c r="AIT253" s="0"/>
      <c r="AIU253" s="0"/>
      <c r="AIV253" s="0"/>
      <c r="AIW253" s="0"/>
      <c r="AIX253" s="0"/>
      <c r="AIY253" s="0"/>
      <c r="AIZ253" s="0"/>
      <c r="AJA253" s="0"/>
      <c r="AJB253" s="0"/>
      <c r="AJC253" s="0"/>
      <c r="AJD253" s="0"/>
      <c r="AJE253" s="0"/>
      <c r="AJF253" s="0"/>
      <c r="AJG253" s="0"/>
      <c r="AJH253" s="0"/>
      <c r="AJI253" s="0"/>
      <c r="AJJ253" s="0"/>
      <c r="AJK253" s="0"/>
      <c r="AJL253" s="0"/>
      <c r="AJM253" s="0"/>
      <c r="AJN253" s="0"/>
      <c r="AJO253" s="0"/>
      <c r="AJP253" s="0"/>
      <c r="AJQ253" s="0"/>
      <c r="AJR253" s="0"/>
      <c r="AJS253" s="0"/>
      <c r="AJT253" s="0"/>
      <c r="AJU253" s="0"/>
      <c r="AJV253" s="0"/>
      <c r="AJW253" s="0"/>
      <c r="AJX253" s="0"/>
      <c r="AJY253" s="0"/>
      <c r="AJZ253" s="0"/>
      <c r="AKA253" s="0"/>
      <c r="AKB253" s="0"/>
      <c r="AKC253" s="0"/>
      <c r="AKD253" s="0"/>
      <c r="AKE253" s="0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</row>
    <row r="254" customFormat="false" ht="15" hidden="false" customHeight="false" outlineLevel="0" collapsed="false">
      <c r="A254" s="5" t="n">
        <v>253</v>
      </c>
      <c r="B254" s="32" t="s">
        <v>530</v>
      </c>
      <c r="C254" s="7"/>
      <c r="D254" s="7" t="s">
        <v>209</v>
      </c>
      <c r="E254" s="7" t="s">
        <v>287</v>
      </c>
      <c r="F254" s="8" t="s">
        <v>160</v>
      </c>
      <c r="G254" s="8" t="s">
        <v>22</v>
      </c>
      <c r="H254" s="9" t="n">
        <v>41456</v>
      </c>
      <c r="I254" s="8" t="s">
        <v>32</v>
      </c>
      <c r="J254" s="10"/>
      <c r="K254" s="7"/>
      <c r="L254" s="11"/>
      <c r="M254" s="12"/>
      <c r="N254" s="9"/>
      <c r="O254" s="13" t="s">
        <v>70</v>
      </c>
      <c r="P254" s="13" t="s">
        <v>295</v>
      </c>
      <c r="Q254" s="13" t="str">
        <f aca="false">VLOOKUP(O254,MacroProcessos!$C$2:$E$7,3,0)</f>
        <v>De Suporte</v>
      </c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 s="0"/>
      <c r="IX254" s="0"/>
      <c r="IY254" s="0"/>
      <c r="IZ254" s="0"/>
      <c r="JA254" s="0"/>
      <c r="JB254" s="0"/>
      <c r="JC254" s="0"/>
      <c r="JD254" s="0"/>
      <c r="JE254" s="0"/>
      <c r="JF254" s="0"/>
      <c r="JG254" s="0"/>
      <c r="JH254" s="0"/>
      <c r="JI254" s="0"/>
      <c r="JJ254" s="0"/>
      <c r="JK254" s="0"/>
      <c r="JL254" s="0"/>
      <c r="JM254" s="0"/>
      <c r="JN254" s="0"/>
      <c r="JO254" s="0"/>
      <c r="JP254" s="0"/>
      <c r="JQ254" s="0"/>
      <c r="JR254" s="0"/>
      <c r="JS254" s="0"/>
      <c r="JT254" s="0"/>
      <c r="JU254" s="0"/>
      <c r="JV254" s="0"/>
      <c r="JW254" s="0"/>
      <c r="JX254" s="0"/>
      <c r="JY254" s="0"/>
      <c r="JZ254" s="0"/>
      <c r="KA254" s="0"/>
      <c r="KB254" s="0"/>
      <c r="KC254" s="0"/>
      <c r="KD254" s="0"/>
      <c r="KE254" s="0"/>
      <c r="KF254" s="0"/>
      <c r="KG254" s="0"/>
      <c r="KH254" s="0"/>
      <c r="KI254" s="0"/>
      <c r="KJ254" s="0"/>
      <c r="KK254" s="0"/>
      <c r="KL254" s="0"/>
      <c r="KM254" s="0"/>
      <c r="KN254" s="0"/>
      <c r="KO254" s="0"/>
      <c r="KP254" s="0"/>
      <c r="KQ254" s="0"/>
      <c r="KR254" s="0"/>
      <c r="KS254" s="0"/>
      <c r="KT254" s="0"/>
      <c r="KU254" s="0"/>
      <c r="KV254" s="0"/>
      <c r="KW254" s="0"/>
      <c r="KX254" s="0"/>
      <c r="KY254" s="0"/>
      <c r="KZ254" s="0"/>
      <c r="LA254" s="0"/>
      <c r="LB254" s="0"/>
      <c r="LC254" s="0"/>
      <c r="LD254" s="0"/>
      <c r="LE254" s="0"/>
      <c r="LF254" s="0"/>
      <c r="LG254" s="0"/>
      <c r="LH254" s="0"/>
      <c r="LI254" s="0"/>
      <c r="LJ254" s="0"/>
      <c r="LK254" s="0"/>
      <c r="LL254" s="0"/>
      <c r="LM254" s="0"/>
      <c r="LN254" s="0"/>
      <c r="LO254" s="0"/>
      <c r="LP254" s="0"/>
      <c r="LQ254" s="0"/>
      <c r="LR254" s="0"/>
      <c r="LS254" s="0"/>
      <c r="LT254" s="0"/>
      <c r="LU254" s="0"/>
      <c r="LV254" s="0"/>
      <c r="LW254" s="0"/>
      <c r="LX254" s="0"/>
      <c r="LY254" s="0"/>
      <c r="LZ254" s="0"/>
      <c r="MA254" s="0"/>
      <c r="MB254" s="0"/>
      <c r="MC254" s="0"/>
      <c r="MD254" s="0"/>
      <c r="ME254" s="0"/>
      <c r="MF254" s="0"/>
      <c r="MG254" s="0"/>
      <c r="MH254" s="0"/>
      <c r="MI254" s="0"/>
      <c r="MJ254" s="0"/>
      <c r="MK254" s="0"/>
      <c r="ML254" s="0"/>
      <c r="MM254" s="0"/>
      <c r="MN254" s="0"/>
      <c r="MO254" s="0"/>
      <c r="MP254" s="0"/>
      <c r="MQ254" s="0"/>
      <c r="MR254" s="0"/>
      <c r="MS254" s="0"/>
      <c r="MT254" s="0"/>
      <c r="MU254" s="0"/>
      <c r="MV254" s="0"/>
      <c r="MW254" s="0"/>
      <c r="MX254" s="0"/>
      <c r="MY254" s="0"/>
      <c r="MZ254" s="0"/>
      <c r="NA254" s="0"/>
      <c r="NB254" s="0"/>
      <c r="NC254" s="0"/>
      <c r="ND254" s="0"/>
      <c r="NE254" s="0"/>
      <c r="NF254" s="0"/>
      <c r="NG254" s="0"/>
      <c r="NH254" s="0"/>
      <c r="NI254" s="0"/>
      <c r="NJ254" s="0"/>
      <c r="NK254" s="0"/>
      <c r="NL254" s="0"/>
      <c r="NM254" s="0"/>
      <c r="NN254" s="0"/>
      <c r="NO254" s="0"/>
      <c r="NP254" s="0"/>
      <c r="NQ254" s="0"/>
      <c r="NR254" s="0"/>
      <c r="NS254" s="0"/>
      <c r="NT254" s="0"/>
      <c r="NU254" s="0"/>
      <c r="NV254" s="0"/>
      <c r="NW254" s="0"/>
      <c r="NX254" s="0"/>
      <c r="NY254" s="0"/>
      <c r="NZ254" s="0"/>
      <c r="OA254" s="0"/>
      <c r="OB254" s="0"/>
      <c r="OC254" s="0"/>
      <c r="OD254" s="0"/>
      <c r="OE254" s="0"/>
      <c r="OF254" s="0"/>
      <c r="OG254" s="0"/>
      <c r="OH254" s="0"/>
      <c r="OI254" s="0"/>
      <c r="OJ254" s="0"/>
      <c r="OK254" s="0"/>
      <c r="OL254" s="0"/>
      <c r="OM254" s="0"/>
      <c r="ON254" s="0"/>
      <c r="OO254" s="0"/>
      <c r="OP254" s="0"/>
      <c r="OQ254" s="0"/>
      <c r="OR254" s="0"/>
      <c r="OS254" s="0"/>
      <c r="OT254" s="0"/>
      <c r="OU254" s="0"/>
      <c r="OV254" s="0"/>
      <c r="OW254" s="0"/>
      <c r="OX254" s="0"/>
      <c r="OY254" s="0"/>
      <c r="OZ254" s="0"/>
      <c r="PA254" s="0"/>
      <c r="PB254" s="0"/>
      <c r="PC254" s="0"/>
      <c r="PD254" s="0"/>
      <c r="PE254" s="0"/>
      <c r="PF254" s="0"/>
      <c r="PG254" s="0"/>
      <c r="PH254" s="0"/>
      <c r="PI254" s="0"/>
      <c r="PJ254" s="0"/>
      <c r="PK254" s="0"/>
      <c r="PL254" s="0"/>
      <c r="PM254" s="0"/>
      <c r="PN254" s="0"/>
      <c r="PO254" s="0"/>
      <c r="PP254" s="0"/>
      <c r="PQ254" s="0"/>
      <c r="PR254" s="0"/>
      <c r="PS254" s="0"/>
      <c r="PT254" s="0"/>
      <c r="PU254" s="0"/>
      <c r="PV254" s="0"/>
      <c r="PW254" s="0"/>
      <c r="PX254" s="0"/>
      <c r="PY254" s="0"/>
      <c r="PZ254" s="0"/>
      <c r="QA254" s="0"/>
      <c r="QB254" s="0"/>
      <c r="QC254" s="0"/>
      <c r="QD254" s="0"/>
      <c r="QE254" s="0"/>
      <c r="QF254" s="0"/>
      <c r="QG254" s="0"/>
      <c r="QH254" s="0"/>
      <c r="QI254" s="0"/>
      <c r="QJ254" s="0"/>
      <c r="QK254" s="0"/>
      <c r="QL254" s="0"/>
      <c r="QM254" s="0"/>
      <c r="QN254" s="0"/>
      <c r="QO254" s="0"/>
      <c r="QP254" s="0"/>
      <c r="QQ254" s="0"/>
      <c r="QR254" s="0"/>
      <c r="QS254" s="0"/>
      <c r="QT254" s="0"/>
      <c r="QU254" s="0"/>
      <c r="QV254" s="0"/>
      <c r="QW254" s="0"/>
      <c r="QX254" s="0"/>
      <c r="QY254" s="0"/>
      <c r="QZ254" s="0"/>
      <c r="RA254" s="0"/>
      <c r="RB254" s="0"/>
      <c r="RC254" s="0"/>
      <c r="RD254" s="0"/>
      <c r="RE254" s="0"/>
      <c r="RF254" s="0"/>
      <c r="RG254" s="0"/>
      <c r="RH254" s="0"/>
      <c r="RI254" s="0"/>
      <c r="RJ254" s="0"/>
      <c r="RK254" s="0"/>
      <c r="RL254" s="0"/>
      <c r="RM254" s="0"/>
      <c r="RN254" s="0"/>
      <c r="RO254" s="0"/>
      <c r="RP254" s="0"/>
      <c r="RQ254" s="0"/>
      <c r="RR254" s="0"/>
      <c r="RS254" s="0"/>
      <c r="RT254" s="0"/>
      <c r="RU254" s="0"/>
      <c r="RV254" s="0"/>
      <c r="RW254" s="0"/>
      <c r="RX254" s="0"/>
      <c r="RY254" s="0"/>
      <c r="RZ254" s="0"/>
      <c r="SA254" s="0"/>
      <c r="SB254" s="0"/>
      <c r="SC254" s="0"/>
      <c r="SD254" s="0"/>
      <c r="SE254" s="0"/>
      <c r="SF254" s="0"/>
      <c r="SG254" s="0"/>
      <c r="SH254" s="0"/>
      <c r="SI254" s="0"/>
      <c r="SJ254" s="0"/>
      <c r="SK254" s="0"/>
      <c r="SL254" s="0"/>
      <c r="SM254" s="0"/>
      <c r="SN254" s="0"/>
      <c r="SO254" s="0"/>
      <c r="SP254" s="0"/>
      <c r="SQ254" s="0"/>
      <c r="SR254" s="0"/>
      <c r="SS254" s="0"/>
      <c r="ST254" s="0"/>
      <c r="SU254" s="0"/>
      <c r="SV254" s="0"/>
      <c r="SW254" s="0"/>
      <c r="SX254" s="0"/>
      <c r="SY254" s="0"/>
      <c r="SZ254" s="0"/>
      <c r="TA254" s="0"/>
      <c r="TB254" s="0"/>
      <c r="TC254" s="0"/>
      <c r="TD254" s="0"/>
      <c r="TE254" s="0"/>
      <c r="TF254" s="0"/>
      <c r="TG254" s="0"/>
      <c r="TH254" s="0"/>
      <c r="TI254" s="0"/>
      <c r="TJ254" s="0"/>
      <c r="TK254" s="0"/>
      <c r="TL254" s="0"/>
      <c r="TM254" s="0"/>
      <c r="TN254" s="0"/>
      <c r="TO254" s="0"/>
      <c r="TP254" s="0"/>
      <c r="TQ254" s="0"/>
      <c r="TR254" s="0"/>
      <c r="TS254" s="0"/>
      <c r="TT254" s="0"/>
      <c r="TU254" s="0"/>
      <c r="TV254" s="0"/>
      <c r="TW254" s="0"/>
      <c r="TX254" s="0"/>
      <c r="TY254" s="0"/>
      <c r="TZ254" s="0"/>
      <c r="UA254" s="0"/>
      <c r="UB254" s="0"/>
      <c r="UC254" s="0"/>
      <c r="UD254" s="0"/>
      <c r="UE254" s="0"/>
      <c r="UF254" s="0"/>
      <c r="UG254" s="0"/>
      <c r="UH254" s="0"/>
      <c r="UI254" s="0"/>
      <c r="UJ254" s="0"/>
      <c r="UK254" s="0"/>
      <c r="UL254" s="0"/>
      <c r="UM254" s="0"/>
      <c r="UN254" s="0"/>
      <c r="UO254" s="0"/>
      <c r="UP254" s="0"/>
      <c r="UQ254" s="0"/>
      <c r="UR254" s="0"/>
      <c r="US254" s="0"/>
      <c r="UT254" s="0"/>
      <c r="UU254" s="0"/>
      <c r="UV254" s="0"/>
      <c r="UW254" s="0"/>
      <c r="UX254" s="0"/>
      <c r="UY254" s="0"/>
      <c r="UZ254" s="0"/>
      <c r="VA254" s="0"/>
      <c r="VB254" s="0"/>
      <c r="VC254" s="0"/>
      <c r="VD254" s="0"/>
      <c r="VE254" s="0"/>
      <c r="VF254" s="0"/>
      <c r="VG254" s="0"/>
      <c r="VH254" s="0"/>
      <c r="VI254" s="0"/>
      <c r="VJ254" s="0"/>
      <c r="VK254" s="0"/>
      <c r="VL254" s="0"/>
      <c r="VM254" s="0"/>
      <c r="VN254" s="0"/>
      <c r="VO254" s="0"/>
      <c r="VP254" s="0"/>
      <c r="VQ254" s="0"/>
      <c r="VR254" s="0"/>
      <c r="VS254" s="0"/>
      <c r="VT254" s="0"/>
      <c r="VU254" s="0"/>
      <c r="VV254" s="0"/>
      <c r="VW254" s="0"/>
      <c r="VX254" s="0"/>
      <c r="VY254" s="0"/>
      <c r="VZ254" s="0"/>
      <c r="WA254" s="0"/>
      <c r="WB254" s="0"/>
      <c r="WC254" s="0"/>
      <c r="WD254" s="0"/>
      <c r="WE254" s="0"/>
      <c r="WF254" s="0"/>
      <c r="WG254" s="0"/>
      <c r="WH254" s="0"/>
      <c r="WI254" s="0"/>
      <c r="WJ254" s="0"/>
      <c r="WK254" s="0"/>
      <c r="WL254" s="0"/>
      <c r="WM254" s="0"/>
      <c r="WN254" s="0"/>
      <c r="WO254" s="0"/>
      <c r="WP254" s="0"/>
      <c r="WQ254" s="0"/>
      <c r="WR254" s="0"/>
      <c r="WS254" s="0"/>
      <c r="WT254" s="0"/>
      <c r="WU254" s="0"/>
      <c r="WV254" s="0"/>
      <c r="WW254" s="0"/>
      <c r="WX254" s="0"/>
      <c r="WY254" s="0"/>
      <c r="WZ254" s="0"/>
      <c r="XA254" s="0"/>
      <c r="XB254" s="0"/>
      <c r="XC254" s="0"/>
      <c r="XD254" s="0"/>
      <c r="XE254" s="0"/>
      <c r="XF254" s="0"/>
      <c r="XG254" s="0"/>
      <c r="XH254" s="0"/>
      <c r="XI254" s="0"/>
      <c r="XJ254" s="0"/>
      <c r="XK254" s="0"/>
      <c r="XL254" s="0"/>
      <c r="XM254" s="0"/>
      <c r="XN254" s="0"/>
      <c r="XO254" s="0"/>
      <c r="XP254" s="0"/>
      <c r="XQ254" s="0"/>
      <c r="XR254" s="0"/>
      <c r="XS254" s="0"/>
      <c r="XT254" s="0"/>
      <c r="XU254" s="0"/>
      <c r="XV254" s="0"/>
      <c r="XW254" s="0"/>
      <c r="XX254" s="0"/>
      <c r="XY254" s="0"/>
      <c r="XZ254" s="0"/>
      <c r="YA254" s="0"/>
      <c r="YB254" s="0"/>
      <c r="YC254" s="0"/>
      <c r="YD254" s="0"/>
      <c r="YE254" s="0"/>
      <c r="YF254" s="0"/>
      <c r="YG254" s="0"/>
      <c r="YH254" s="0"/>
      <c r="YI254" s="0"/>
      <c r="YJ254" s="0"/>
      <c r="YK254" s="0"/>
      <c r="YL254" s="0"/>
      <c r="YM254" s="0"/>
      <c r="YN254" s="0"/>
      <c r="YO254" s="0"/>
      <c r="YP254" s="0"/>
      <c r="YQ254" s="0"/>
      <c r="YR254" s="0"/>
      <c r="YS254" s="0"/>
      <c r="YT254" s="0"/>
      <c r="YU254" s="0"/>
      <c r="YV254" s="0"/>
      <c r="YW254" s="0"/>
      <c r="YX254" s="0"/>
      <c r="YY254" s="0"/>
      <c r="YZ254" s="0"/>
      <c r="ZA254" s="0"/>
      <c r="ZB254" s="0"/>
      <c r="ZC254" s="0"/>
      <c r="ZD254" s="0"/>
      <c r="ZE254" s="0"/>
      <c r="ZF254" s="0"/>
      <c r="ZG254" s="0"/>
      <c r="ZH254" s="0"/>
      <c r="ZI254" s="0"/>
      <c r="ZJ254" s="0"/>
      <c r="ZK254" s="0"/>
      <c r="ZL254" s="0"/>
      <c r="ZM254" s="0"/>
      <c r="ZN254" s="0"/>
      <c r="ZO254" s="0"/>
      <c r="ZP254" s="0"/>
      <c r="ZQ254" s="0"/>
      <c r="ZR254" s="0"/>
      <c r="ZS254" s="0"/>
      <c r="ZT254" s="0"/>
      <c r="ZU254" s="0"/>
      <c r="ZV254" s="0"/>
      <c r="ZW254" s="0"/>
      <c r="ZX254" s="0"/>
      <c r="ZY254" s="0"/>
      <c r="ZZ254" s="0"/>
      <c r="AAA254" s="0"/>
      <c r="AAB254" s="0"/>
      <c r="AAC254" s="0"/>
      <c r="AAD254" s="0"/>
      <c r="AAE254" s="0"/>
      <c r="AAF254" s="0"/>
      <c r="AAG254" s="0"/>
      <c r="AAH254" s="0"/>
      <c r="AAI254" s="0"/>
      <c r="AAJ254" s="0"/>
      <c r="AAK254" s="0"/>
      <c r="AAL254" s="0"/>
      <c r="AAM254" s="0"/>
      <c r="AAN254" s="0"/>
      <c r="AAO254" s="0"/>
      <c r="AAP254" s="0"/>
      <c r="AAQ254" s="0"/>
      <c r="AAR254" s="0"/>
      <c r="AAS254" s="0"/>
      <c r="AAT254" s="0"/>
      <c r="AAU254" s="0"/>
      <c r="AAV254" s="0"/>
      <c r="AAW254" s="0"/>
      <c r="AAX254" s="0"/>
      <c r="AAY254" s="0"/>
      <c r="AAZ254" s="0"/>
      <c r="ABA254" s="0"/>
      <c r="ABB254" s="0"/>
      <c r="ABC254" s="0"/>
      <c r="ABD254" s="0"/>
      <c r="ABE254" s="0"/>
      <c r="ABF254" s="0"/>
      <c r="ABG254" s="0"/>
      <c r="ABH254" s="0"/>
      <c r="ABI254" s="0"/>
      <c r="ABJ254" s="0"/>
      <c r="ABK254" s="0"/>
      <c r="ABL254" s="0"/>
      <c r="ABM254" s="0"/>
      <c r="ABN254" s="0"/>
      <c r="ABO254" s="0"/>
      <c r="ABP254" s="0"/>
      <c r="ABQ254" s="0"/>
      <c r="ABR254" s="0"/>
      <c r="ABS254" s="0"/>
      <c r="ABT254" s="0"/>
      <c r="ABU254" s="0"/>
      <c r="ABV254" s="0"/>
      <c r="ABW254" s="0"/>
      <c r="ABX254" s="0"/>
      <c r="ABY254" s="0"/>
      <c r="ABZ254" s="0"/>
      <c r="ACA254" s="0"/>
      <c r="ACB254" s="0"/>
      <c r="ACC254" s="0"/>
      <c r="ACD254" s="0"/>
      <c r="ACE254" s="0"/>
      <c r="ACF254" s="0"/>
      <c r="ACG254" s="0"/>
      <c r="ACH254" s="0"/>
      <c r="ACI254" s="0"/>
      <c r="ACJ254" s="0"/>
      <c r="ACK254" s="0"/>
      <c r="ACL254" s="0"/>
      <c r="ACM254" s="0"/>
      <c r="ACN254" s="0"/>
      <c r="ACO254" s="0"/>
      <c r="ACP254" s="0"/>
      <c r="ACQ254" s="0"/>
      <c r="ACR254" s="0"/>
      <c r="ACS254" s="0"/>
      <c r="ACT254" s="0"/>
      <c r="ACU254" s="0"/>
      <c r="ACV254" s="0"/>
      <c r="ACW254" s="0"/>
      <c r="ACX254" s="0"/>
      <c r="ACY254" s="0"/>
      <c r="ACZ254" s="0"/>
      <c r="ADA254" s="0"/>
      <c r="ADB254" s="0"/>
      <c r="ADC254" s="0"/>
      <c r="ADD254" s="0"/>
      <c r="ADE254" s="0"/>
      <c r="ADF254" s="0"/>
      <c r="ADG254" s="0"/>
      <c r="ADH254" s="0"/>
      <c r="ADI254" s="0"/>
      <c r="ADJ254" s="0"/>
      <c r="ADK254" s="0"/>
      <c r="ADL254" s="0"/>
      <c r="ADM254" s="0"/>
      <c r="ADN254" s="0"/>
      <c r="ADO254" s="0"/>
      <c r="ADP254" s="0"/>
      <c r="ADQ254" s="0"/>
      <c r="ADR254" s="0"/>
      <c r="ADS254" s="0"/>
      <c r="ADT254" s="0"/>
      <c r="ADU254" s="0"/>
      <c r="ADV254" s="0"/>
      <c r="ADW254" s="0"/>
      <c r="ADX254" s="0"/>
      <c r="ADY254" s="0"/>
      <c r="ADZ254" s="0"/>
      <c r="AEA254" s="0"/>
      <c r="AEB254" s="0"/>
      <c r="AEC254" s="0"/>
      <c r="AED254" s="0"/>
      <c r="AEE254" s="0"/>
      <c r="AEF254" s="0"/>
      <c r="AEG254" s="0"/>
      <c r="AEH254" s="0"/>
      <c r="AEI254" s="0"/>
      <c r="AEJ254" s="0"/>
      <c r="AEK254" s="0"/>
      <c r="AEL254" s="0"/>
      <c r="AEM254" s="0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</row>
    <row r="255" customFormat="false" ht="14.9" hidden="false" customHeight="false" outlineLevel="0" collapsed="false">
      <c r="A255" s="5" t="n">
        <v>254</v>
      </c>
      <c r="B255" s="32" t="s">
        <v>531</v>
      </c>
      <c r="C255" s="7"/>
      <c r="D255" s="7" t="s">
        <v>209</v>
      </c>
      <c r="E255" s="7" t="s">
        <v>287</v>
      </c>
      <c r="F255" s="8" t="s">
        <v>160</v>
      </c>
      <c r="G255" s="8" t="s">
        <v>22</v>
      </c>
      <c r="H255" s="9" t="n">
        <v>41426</v>
      </c>
      <c r="I255" s="8" t="s">
        <v>32</v>
      </c>
      <c r="J255" s="10"/>
      <c r="K255" s="7"/>
      <c r="L255" s="11"/>
      <c r="M255" s="12"/>
      <c r="N255" s="9"/>
      <c r="O255" s="13" t="s">
        <v>70</v>
      </c>
      <c r="P255" s="13" t="s">
        <v>233</v>
      </c>
      <c r="Q255" s="13" t="str">
        <f aca="false">VLOOKUP(O255,MacroProcessos!$C$2:$E$7,3,0)</f>
        <v>De Suporte</v>
      </c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 s="0"/>
      <c r="IY255" s="0"/>
      <c r="IZ255" s="0"/>
      <c r="JA255" s="0"/>
      <c r="JB255" s="0"/>
      <c r="JC255" s="0"/>
      <c r="JD255" s="0"/>
      <c r="JE255" s="0"/>
      <c r="JF255" s="0"/>
      <c r="JG255" s="0"/>
      <c r="JH255" s="0"/>
      <c r="JI255" s="0"/>
      <c r="JJ255" s="0"/>
      <c r="JK255" s="0"/>
      <c r="JL255" s="0"/>
      <c r="JM255" s="0"/>
      <c r="JN255" s="0"/>
      <c r="JO255" s="0"/>
      <c r="JP255" s="0"/>
      <c r="JQ255" s="0"/>
      <c r="JR255" s="0"/>
      <c r="JS255" s="0"/>
      <c r="JT255" s="0"/>
      <c r="JU255" s="0"/>
      <c r="JV255" s="0"/>
      <c r="JW255" s="0"/>
      <c r="JX255" s="0"/>
      <c r="JY255" s="0"/>
      <c r="JZ255" s="0"/>
      <c r="KA255" s="0"/>
      <c r="KB255" s="0"/>
      <c r="KC255" s="0"/>
      <c r="KD255" s="0"/>
      <c r="KE255" s="0"/>
      <c r="KF255" s="0"/>
      <c r="KG255" s="0"/>
      <c r="KH255" s="0"/>
      <c r="KI255" s="0"/>
      <c r="KJ255" s="0"/>
      <c r="KK255" s="0"/>
      <c r="KL255" s="0"/>
      <c r="KM255" s="0"/>
      <c r="KN255" s="0"/>
      <c r="KO255" s="0"/>
      <c r="KP255" s="0"/>
      <c r="KQ255" s="0"/>
      <c r="KR255" s="0"/>
      <c r="KS255" s="0"/>
      <c r="KT255" s="0"/>
      <c r="KU255" s="0"/>
      <c r="KV255" s="0"/>
      <c r="KW255" s="0"/>
      <c r="KX255" s="0"/>
      <c r="KY255" s="0"/>
      <c r="KZ255" s="0"/>
      <c r="LA255" s="0"/>
      <c r="LB255" s="0"/>
      <c r="LC255" s="0"/>
      <c r="LD255" s="0"/>
      <c r="LE255" s="0"/>
      <c r="LF255" s="0"/>
      <c r="LG255" s="0"/>
      <c r="LH255" s="0"/>
      <c r="LI255" s="0"/>
      <c r="LJ255" s="0"/>
      <c r="LK255" s="0"/>
      <c r="LL255" s="0"/>
      <c r="LM255" s="0"/>
      <c r="LN255" s="0"/>
      <c r="LO255" s="0"/>
      <c r="LP255" s="0"/>
      <c r="LQ255" s="0"/>
      <c r="LR255" s="0"/>
      <c r="LS255" s="0"/>
      <c r="LT255" s="0"/>
      <c r="LU255" s="0"/>
      <c r="LV255" s="0"/>
      <c r="LW255" s="0"/>
      <c r="LX255" s="0"/>
      <c r="LY255" s="0"/>
      <c r="LZ255" s="0"/>
      <c r="MA255" s="0"/>
      <c r="MB255" s="0"/>
      <c r="MC255" s="0"/>
      <c r="MD255" s="0"/>
      <c r="ME255" s="0"/>
      <c r="MF255" s="0"/>
      <c r="MG255" s="0"/>
      <c r="MH255" s="0"/>
      <c r="MI255" s="0"/>
      <c r="MJ255" s="0"/>
      <c r="MK255" s="0"/>
      <c r="ML255" s="0"/>
      <c r="MM255" s="0"/>
      <c r="MN255" s="0"/>
      <c r="MO255" s="0"/>
      <c r="MP255" s="0"/>
      <c r="MQ255" s="0"/>
      <c r="MR255" s="0"/>
      <c r="MS255" s="0"/>
      <c r="MT255" s="0"/>
      <c r="MU255" s="0"/>
      <c r="MV255" s="0"/>
      <c r="MW255" s="0"/>
      <c r="MX255" s="0"/>
      <c r="MY255" s="0"/>
      <c r="MZ255" s="0"/>
      <c r="NA255" s="0"/>
      <c r="NB255" s="0"/>
      <c r="NC255" s="0"/>
      <c r="ND255" s="0"/>
      <c r="NE255" s="0"/>
      <c r="NF255" s="0"/>
      <c r="NG255" s="0"/>
      <c r="NH255" s="0"/>
      <c r="NI255" s="0"/>
      <c r="NJ255" s="0"/>
      <c r="NK255" s="0"/>
      <c r="NL255" s="0"/>
      <c r="NM255" s="0"/>
      <c r="NN255" s="0"/>
      <c r="NO255" s="0"/>
      <c r="NP255" s="0"/>
      <c r="NQ255" s="0"/>
      <c r="NR255" s="0"/>
      <c r="NS255" s="0"/>
      <c r="NT255" s="0"/>
      <c r="NU255" s="0"/>
      <c r="NV255" s="0"/>
      <c r="NW255" s="0"/>
      <c r="NX255" s="0"/>
      <c r="NY255" s="0"/>
      <c r="NZ255" s="0"/>
      <c r="OA255" s="0"/>
      <c r="OB255" s="0"/>
      <c r="OC255" s="0"/>
      <c r="OD255" s="0"/>
      <c r="OE255" s="0"/>
      <c r="OF255" s="0"/>
      <c r="OG255" s="0"/>
      <c r="OH255" s="0"/>
      <c r="OI255" s="0"/>
      <c r="OJ255" s="0"/>
      <c r="OK255" s="0"/>
      <c r="OL255" s="0"/>
      <c r="OM255" s="0"/>
      <c r="ON255" s="0"/>
      <c r="OO255" s="0"/>
      <c r="OP255" s="0"/>
      <c r="OQ255" s="0"/>
      <c r="OR255" s="0"/>
      <c r="OS255" s="0"/>
      <c r="OT255" s="0"/>
      <c r="OU255" s="0"/>
      <c r="OV255" s="0"/>
      <c r="OW255" s="0"/>
      <c r="OX255" s="0"/>
      <c r="OY255" s="0"/>
      <c r="OZ255" s="0"/>
      <c r="PA255" s="0"/>
      <c r="PB255" s="0"/>
      <c r="PC255" s="0"/>
      <c r="PD255" s="0"/>
      <c r="PE255" s="0"/>
      <c r="PF255" s="0"/>
      <c r="PG255" s="0"/>
      <c r="PH255" s="0"/>
      <c r="PI255" s="0"/>
      <c r="PJ255" s="0"/>
      <c r="PK255" s="0"/>
      <c r="PL255" s="0"/>
      <c r="PM255" s="0"/>
      <c r="PN255" s="0"/>
      <c r="PO255" s="0"/>
      <c r="PP255" s="0"/>
      <c r="PQ255" s="0"/>
      <c r="PR255" s="0"/>
      <c r="PS255" s="0"/>
      <c r="PT255" s="0"/>
      <c r="PU255" s="0"/>
      <c r="PV255" s="0"/>
      <c r="PW255" s="0"/>
      <c r="PX255" s="0"/>
      <c r="PY255" s="0"/>
      <c r="PZ255" s="0"/>
      <c r="QA255" s="0"/>
      <c r="QB255" s="0"/>
      <c r="QC255" s="0"/>
      <c r="QD255" s="0"/>
      <c r="QE255" s="0"/>
      <c r="QF255" s="0"/>
      <c r="QG255" s="0"/>
      <c r="QH255" s="0"/>
      <c r="QI255" s="0"/>
      <c r="QJ255" s="0"/>
      <c r="QK255" s="0"/>
      <c r="QL255" s="0"/>
      <c r="QM255" s="0"/>
      <c r="QN255" s="0"/>
      <c r="QO255" s="0"/>
      <c r="QP255" s="0"/>
      <c r="QQ255" s="0"/>
      <c r="QR255" s="0"/>
      <c r="QS255" s="0"/>
      <c r="QT255" s="0"/>
      <c r="QU255" s="0"/>
      <c r="QV255" s="0"/>
      <c r="QW255" s="0"/>
      <c r="QX255" s="0"/>
      <c r="QY255" s="0"/>
      <c r="QZ255" s="0"/>
      <c r="RA255" s="0"/>
      <c r="RB255" s="0"/>
      <c r="RC255" s="0"/>
      <c r="RD255" s="0"/>
      <c r="RE255" s="0"/>
      <c r="RF255" s="0"/>
      <c r="RG255" s="0"/>
      <c r="RH255" s="0"/>
      <c r="RI255" s="0"/>
      <c r="RJ255" s="0"/>
      <c r="RK255" s="0"/>
      <c r="RL255" s="0"/>
      <c r="RM255" s="0"/>
      <c r="RN255" s="0"/>
      <c r="RO255" s="0"/>
      <c r="RP255" s="0"/>
      <c r="RQ255" s="0"/>
      <c r="RR255" s="0"/>
      <c r="RS255" s="0"/>
      <c r="RT255" s="0"/>
      <c r="RU255" s="0"/>
      <c r="RV255" s="0"/>
      <c r="RW255" s="0"/>
      <c r="RX255" s="0"/>
      <c r="RY255" s="0"/>
      <c r="RZ255" s="0"/>
      <c r="SA255" s="0"/>
      <c r="SB255" s="0"/>
      <c r="SC255" s="0"/>
      <c r="SD255" s="0"/>
      <c r="SE255" s="0"/>
      <c r="SF255" s="0"/>
      <c r="SG255" s="0"/>
      <c r="SH255" s="0"/>
      <c r="SI255" s="0"/>
      <c r="SJ255" s="0"/>
      <c r="SK255" s="0"/>
      <c r="SL255" s="0"/>
      <c r="SM255" s="0"/>
      <c r="SN255" s="0"/>
      <c r="SO255" s="0"/>
      <c r="SP255" s="0"/>
      <c r="SQ255" s="0"/>
      <c r="SR255" s="0"/>
      <c r="SS255" s="0"/>
      <c r="ST255" s="0"/>
      <c r="SU255" s="0"/>
      <c r="SV255" s="0"/>
      <c r="SW255" s="0"/>
      <c r="SX255" s="0"/>
      <c r="SY255" s="0"/>
      <c r="SZ255" s="0"/>
      <c r="TA255" s="0"/>
      <c r="TB255" s="0"/>
      <c r="TC255" s="0"/>
      <c r="TD255" s="0"/>
      <c r="TE255" s="0"/>
      <c r="TF255" s="0"/>
      <c r="TG255" s="0"/>
      <c r="TH255" s="0"/>
      <c r="TI255" s="0"/>
      <c r="TJ255" s="0"/>
      <c r="TK255" s="0"/>
      <c r="TL255" s="0"/>
      <c r="TM255" s="0"/>
      <c r="TN255" s="0"/>
      <c r="TO255" s="0"/>
      <c r="TP255" s="0"/>
      <c r="TQ255" s="0"/>
      <c r="TR255" s="0"/>
      <c r="TS255" s="0"/>
      <c r="TT255" s="0"/>
      <c r="TU255" s="0"/>
      <c r="TV255" s="0"/>
      <c r="TW255" s="0"/>
      <c r="TX255" s="0"/>
      <c r="TY255" s="0"/>
      <c r="TZ255" s="0"/>
      <c r="UA255" s="0"/>
      <c r="UB255" s="0"/>
      <c r="UC255" s="0"/>
      <c r="UD255" s="0"/>
      <c r="UE255" s="0"/>
      <c r="UF255" s="0"/>
      <c r="UG255" s="0"/>
      <c r="UH255" s="0"/>
      <c r="UI255" s="0"/>
      <c r="UJ255" s="0"/>
      <c r="UK255" s="0"/>
      <c r="UL255" s="0"/>
      <c r="UM255" s="0"/>
      <c r="UN255" s="0"/>
      <c r="UO255" s="0"/>
      <c r="UP255" s="0"/>
      <c r="UQ255" s="0"/>
      <c r="UR255" s="0"/>
      <c r="US255" s="0"/>
      <c r="UT255" s="0"/>
      <c r="UU255" s="0"/>
      <c r="UV255" s="0"/>
      <c r="UW255" s="0"/>
      <c r="UX255" s="0"/>
      <c r="UY255" s="0"/>
      <c r="UZ255" s="0"/>
      <c r="VA255" s="0"/>
      <c r="VB255" s="0"/>
      <c r="VC255" s="0"/>
      <c r="VD255" s="0"/>
      <c r="VE255" s="0"/>
      <c r="VF255" s="0"/>
      <c r="VG255" s="0"/>
      <c r="VH255" s="0"/>
      <c r="VI255" s="0"/>
      <c r="VJ255" s="0"/>
      <c r="VK255" s="0"/>
      <c r="VL255" s="0"/>
      <c r="VM255" s="0"/>
      <c r="VN255" s="0"/>
      <c r="VO255" s="0"/>
      <c r="VP255" s="0"/>
      <c r="VQ255" s="0"/>
      <c r="VR255" s="0"/>
      <c r="VS255" s="0"/>
      <c r="VT255" s="0"/>
      <c r="VU255" s="0"/>
      <c r="VV255" s="0"/>
      <c r="VW255" s="0"/>
      <c r="VX255" s="0"/>
      <c r="VY255" s="0"/>
      <c r="VZ255" s="0"/>
      <c r="WA255" s="0"/>
      <c r="WB255" s="0"/>
      <c r="WC255" s="0"/>
      <c r="WD255" s="0"/>
      <c r="WE255" s="0"/>
      <c r="WF255" s="0"/>
      <c r="WG255" s="0"/>
      <c r="WH255" s="0"/>
      <c r="WI255" s="0"/>
      <c r="WJ255" s="0"/>
      <c r="WK255" s="0"/>
      <c r="WL255" s="0"/>
      <c r="WM255" s="0"/>
      <c r="WN255" s="0"/>
      <c r="WO255" s="0"/>
      <c r="WP255" s="0"/>
      <c r="WQ255" s="0"/>
      <c r="WR255" s="0"/>
      <c r="WS255" s="0"/>
      <c r="WT255" s="0"/>
      <c r="WU255" s="0"/>
      <c r="WV255" s="0"/>
      <c r="WW255" s="0"/>
      <c r="WX255" s="0"/>
      <c r="WY255" s="0"/>
      <c r="WZ255" s="0"/>
      <c r="XA255" s="0"/>
      <c r="XB255" s="0"/>
      <c r="XC255" s="0"/>
      <c r="XD255" s="0"/>
      <c r="XE255" s="0"/>
      <c r="XF255" s="0"/>
      <c r="XG255" s="0"/>
      <c r="XH255" s="0"/>
      <c r="XI255" s="0"/>
      <c r="XJ255" s="0"/>
      <c r="XK255" s="0"/>
      <c r="XL255" s="0"/>
      <c r="XM255" s="0"/>
      <c r="XN255" s="0"/>
      <c r="XO255" s="0"/>
      <c r="XP255" s="0"/>
      <c r="XQ255" s="0"/>
      <c r="XR255" s="0"/>
      <c r="XS255" s="0"/>
      <c r="XT255" s="0"/>
      <c r="XU255" s="0"/>
      <c r="XV255" s="0"/>
      <c r="XW255" s="0"/>
      <c r="XX255" s="0"/>
      <c r="XY255" s="0"/>
      <c r="XZ255" s="0"/>
      <c r="YA255" s="0"/>
      <c r="YB255" s="0"/>
      <c r="YC255" s="0"/>
      <c r="YD255" s="0"/>
      <c r="YE255" s="0"/>
      <c r="YF255" s="0"/>
      <c r="YG255" s="0"/>
      <c r="YH255" s="0"/>
      <c r="YI255" s="0"/>
      <c r="YJ255" s="0"/>
      <c r="YK255" s="0"/>
      <c r="YL255" s="0"/>
      <c r="YM255" s="0"/>
      <c r="YN255" s="0"/>
      <c r="YO255" s="0"/>
      <c r="YP255" s="0"/>
      <c r="YQ255" s="0"/>
      <c r="YR255" s="0"/>
      <c r="YS255" s="0"/>
      <c r="YT255" s="0"/>
      <c r="YU255" s="0"/>
      <c r="YV255" s="0"/>
      <c r="YW255" s="0"/>
      <c r="YX255" s="0"/>
      <c r="YY255" s="0"/>
      <c r="YZ255" s="0"/>
      <c r="ZA255" s="0"/>
      <c r="ZB255" s="0"/>
      <c r="ZC255" s="0"/>
      <c r="ZD255" s="0"/>
      <c r="ZE255" s="0"/>
      <c r="ZF255" s="0"/>
      <c r="ZG255" s="0"/>
      <c r="ZH255" s="0"/>
      <c r="ZI255" s="0"/>
      <c r="ZJ255" s="0"/>
      <c r="ZK255" s="0"/>
      <c r="ZL255" s="0"/>
      <c r="ZM255" s="0"/>
      <c r="ZN255" s="0"/>
      <c r="ZO255" s="0"/>
      <c r="ZP255" s="0"/>
      <c r="ZQ255" s="0"/>
      <c r="ZR255" s="0"/>
      <c r="ZS255" s="0"/>
      <c r="ZT255" s="0"/>
      <c r="ZU255" s="0"/>
      <c r="ZV255" s="0"/>
      <c r="ZW255" s="0"/>
      <c r="ZX255" s="0"/>
      <c r="ZY255" s="0"/>
      <c r="ZZ255" s="0"/>
      <c r="AAA255" s="0"/>
      <c r="AAB255" s="0"/>
      <c r="AAC255" s="0"/>
      <c r="AAD255" s="0"/>
      <c r="AAE255" s="0"/>
      <c r="AAF255" s="0"/>
      <c r="AAG255" s="0"/>
      <c r="AAH255" s="0"/>
      <c r="AAI255" s="0"/>
      <c r="AAJ255" s="0"/>
      <c r="AAK255" s="0"/>
      <c r="AAL255" s="0"/>
      <c r="AAM255" s="0"/>
      <c r="AAN255" s="0"/>
      <c r="AAO255" s="0"/>
      <c r="AAP255" s="0"/>
      <c r="AAQ255" s="0"/>
      <c r="AAR255" s="0"/>
      <c r="AAS255" s="0"/>
      <c r="AAT255" s="0"/>
      <c r="AAU255" s="0"/>
      <c r="AAV255" s="0"/>
      <c r="AAW255" s="0"/>
      <c r="AAX255" s="0"/>
      <c r="AAY255" s="0"/>
      <c r="AAZ255" s="0"/>
      <c r="ABA255" s="0"/>
      <c r="ABB255" s="0"/>
      <c r="ABC255" s="0"/>
      <c r="ABD255" s="0"/>
      <c r="ABE255" s="0"/>
      <c r="ABF255" s="0"/>
      <c r="ABG255" s="0"/>
      <c r="ABH255" s="0"/>
      <c r="ABI255" s="0"/>
      <c r="ABJ255" s="0"/>
      <c r="ABK255" s="0"/>
      <c r="ABL255" s="0"/>
      <c r="ABM255" s="0"/>
      <c r="ABN255" s="0"/>
      <c r="ABO255" s="0"/>
      <c r="ABP255" s="0"/>
      <c r="ABQ255" s="0"/>
      <c r="ABR255" s="0"/>
      <c r="ABS255" s="0"/>
      <c r="ABT255" s="0"/>
      <c r="ABU255" s="0"/>
      <c r="ABV255" s="0"/>
      <c r="ABW255" s="0"/>
      <c r="ABX255" s="0"/>
      <c r="ABY255" s="0"/>
      <c r="ABZ255" s="0"/>
      <c r="ACA255" s="0"/>
      <c r="ACB255" s="0"/>
      <c r="ACC255" s="0"/>
      <c r="ACD255" s="0"/>
      <c r="ACE255" s="0"/>
      <c r="ACF255" s="0"/>
      <c r="ACG255" s="0"/>
      <c r="ACH255" s="0"/>
      <c r="ACI255" s="0"/>
      <c r="ACJ255" s="0"/>
      <c r="ACK255" s="0"/>
      <c r="ACL255" s="0"/>
      <c r="ACM255" s="0"/>
      <c r="ACN255" s="0"/>
      <c r="ACO255" s="0"/>
      <c r="ACP255" s="0"/>
      <c r="ACQ255" s="0"/>
      <c r="ACR255" s="0"/>
      <c r="ACS255" s="0"/>
      <c r="ACT255" s="0"/>
      <c r="ACU255" s="0"/>
      <c r="ACV255" s="0"/>
      <c r="ACW255" s="0"/>
      <c r="ACX255" s="0"/>
      <c r="ACY255" s="0"/>
      <c r="ACZ255" s="0"/>
      <c r="ADA255" s="0"/>
      <c r="ADB255" s="0"/>
      <c r="ADC255" s="0"/>
      <c r="ADD255" s="0"/>
      <c r="ADE255" s="0"/>
      <c r="ADF255" s="0"/>
      <c r="ADG255" s="0"/>
      <c r="ADH255" s="0"/>
      <c r="ADI255" s="0"/>
      <c r="ADJ255" s="0"/>
      <c r="ADK255" s="0"/>
      <c r="ADL255" s="0"/>
      <c r="ADM255" s="0"/>
      <c r="ADN255" s="0"/>
      <c r="ADO255" s="0"/>
      <c r="ADP255" s="0"/>
      <c r="ADQ255" s="0"/>
      <c r="ADR255" s="0"/>
      <c r="ADS255" s="0"/>
      <c r="ADT255" s="0"/>
      <c r="ADU255" s="0"/>
      <c r="ADV255" s="0"/>
      <c r="ADW255" s="0"/>
      <c r="ADX255" s="0"/>
      <c r="ADY255" s="0"/>
      <c r="ADZ255" s="0"/>
      <c r="AEA255" s="0"/>
      <c r="AEB255" s="0"/>
      <c r="AEC255" s="0"/>
      <c r="AED255" s="0"/>
      <c r="AEE255" s="0"/>
      <c r="AEF255" s="0"/>
      <c r="AEG255" s="0"/>
      <c r="AEH255" s="0"/>
      <c r="AEI255" s="0"/>
      <c r="AEJ255" s="0"/>
      <c r="AEK255" s="0"/>
      <c r="AEL255" s="0"/>
      <c r="AEM255" s="0"/>
      <c r="AEN255" s="0"/>
      <c r="AEO255" s="0"/>
      <c r="AEP255" s="0"/>
      <c r="AEQ255" s="0"/>
      <c r="AER255" s="0"/>
      <c r="AES255" s="0"/>
      <c r="AET255" s="0"/>
      <c r="AEU255" s="0"/>
      <c r="AEV255" s="0"/>
      <c r="AEW255" s="0"/>
      <c r="AEX255" s="0"/>
      <c r="AEY255" s="0"/>
      <c r="AEZ255" s="0"/>
      <c r="AFA255" s="0"/>
      <c r="AFB255" s="0"/>
      <c r="AFC255" s="0"/>
      <c r="AFD255" s="0"/>
      <c r="AFE255" s="0"/>
      <c r="AFF255" s="0"/>
      <c r="AFG255" s="0"/>
      <c r="AFH255" s="0"/>
      <c r="AFI255" s="0"/>
      <c r="AFJ255" s="0"/>
      <c r="AFK255" s="0"/>
      <c r="AFL255" s="0"/>
      <c r="AFM255" s="0"/>
      <c r="AFN255" s="0"/>
      <c r="AFO255" s="0"/>
      <c r="AFP255" s="0"/>
      <c r="AFQ255" s="0"/>
      <c r="AFR255" s="0"/>
      <c r="AFS255" s="0"/>
      <c r="AFT255" s="0"/>
      <c r="AFU255" s="0"/>
      <c r="AFV255" s="0"/>
      <c r="AFW255" s="0"/>
      <c r="AFX255" s="0"/>
      <c r="AFY255" s="0"/>
      <c r="AFZ255" s="0"/>
      <c r="AGA255" s="0"/>
      <c r="AGB255" s="0"/>
      <c r="AGC255" s="0"/>
      <c r="AGD255" s="0"/>
      <c r="AGE255" s="0"/>
      <c r="AGF255" s="0"/>
      <c r="AGG255" s="0"/>
      <c r="AGH255" s="0"/>
      <c r="AGI255" s="0"/>
      <c r="AGJ255" s="0"/>
      <c r="AGK255" s="0"/>
      <c r="AGL255" s="0"/>
      <c r="AGM255" s="0"/>
      <c r="AGN255" s="0"/>
      <c r="AGO255" s="0"/>
      <c r="AGP255" s="0"/>
      <c r="AGQ255" s="0"/>
      <c r="AGR255" s="0"/>
      <c r="AGS255" s="0"/>
      <c r="AGT255" s="0"/>
      <c r="AGU255" s="0"/>
      <c r="AGV255" s="0"/>
      <c r="AGW255" s="0"/>
      <c r="AGX255" s="0"/>
      <c r="AGY255" s="0"/>
      <c r="AGZ255" s="0"/>
      <c r="AHA255" s="0"/>
      <c r="AHB255" s="0"/>
      <c r="AHC255" s="0"/>
      <c r="AHD255" s="0"/>
      <c r="AHE255" s="0"/>
      <c r="AHF255" s="0"/>
      <c r="AHG255" s="0"/>
      <c r="AHH255" s="0"/>
      <c r="AHI255" s="0"/>
      <c r="AHJ255" s="0"/>
      <c r="AHK255" s="0"/>
      <c r="AHL255" s="0"/>
      <c r="AHM255" s="0"/>
      <c r="AHN255" s="0"/>
      <c r="AHO255" s="0"/>
      <c r="AHP255" s="0"/>
      <c r="AHQ255" s="0"/>
      <c r="AHR255" s="0"/>
      <c r="AHS255" s="0"/>
      <c r="AHT255" s="0"/>
      <c r="AHU255" s="0"/>
      <c r="AHV255" s="0"/>
      <c r="AHW255" s="0"/>
      <c r="AHX255" s="0"/>
      <c r="AHY255" s="0"/>
      <c r="AHZ255" s="0"/>
      <c r="AIA255" s="0"/>
      <c r="AIB255" s="0"/>
      <c r="AIC255" s="0"/>
      <c r="AID255" s="0"/>
      <c r="AIE255" s="0"/>
      <c r="AIF255" s="0"/>
      <c r="AIG255" s="0"/>
      <c r="AIH255" s="0"/>
      <c r="AII255" s="0"/>
      <c r="AIJ255" s="0"/>
      <c r="AIK255" s="0"/>
      <c r="AIL255" s="0"/>
      <c r="AIM255" s="0"/>
      <c r="AIN255" s="0"/>
      <c r="AIO255" s="0"/>
      <c r="AIP255" s="0"/>
      <c r="AIQ255" s="0"/>
      <c r="AIR255" s="0"/>
      <c r="AIS255" s="0"/>
      <c r="AIT255" s="0"/>
      <c r="AIU255" s="0"/>
      <c r="AIV255" s="0"/>
      <c r="AIW255" s="0"/>
      <c r="AIX255" s="0"/>
      <c r="AIY255" s="0"/>
      <c r="AIZ255" s="0"/>
      <c r="AJA255" s="0"/>
      <c r="AJB255" s="0"/>
      <c r="AJC255" s="0"/>
      <c r="AJD255" s="0"/>
      <c r="AJE255" s="0"/>
      <c r="AJF255" s="0"/>
      <c r="AJG255" s="0"/>
      <c r="AJH255" s="0"/>
      <c r="AJI255" s="0"/>
      <c r="AJJ255" s="0"/>
      <c r="AJK255" s="0"/>
      <c r="AJL255" s="0"/>
      <c r="AJM255" s="0"/>
      <c r="AJN255" s="0"/>
      <c r="AJO255" s="0"/>
      <c r="AJP255" s="0"/>
      <c r="AJQ255" s="0"/>
      <c r="AJR255" s="0"/>
      <c r="AJS255" s="0"/>
      <c r="AJT255" s="0"/>
      <c r="AJU255" s="0"/>
      <c r="AJV255" s="0"/>
      <c r="AJW255" s="0"/>
      <c r="AJX255" s="0"/>
      <c r="AJY255" s="0"/>
      <c r="AJZ255" s="0"/>
      <c r="AKA255" s="0"/>
      <c r="AKB255" s="0"/>
      <c r="AKC255" s="0"/>
      <c r="AKD255" s="0"/>
      <c r="AKE255" s="0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</row>
    <row r="256" customFormat="false" ht="14.9" hidden="false" customHeight="false" outlineLevel="0" collapsed="false">
      <c r="A256" s="5" t="n">
        <v>255</v>
      </c>
      <c r="B256" s="32" t="s">
        <v>532</v>
      </c>
      <c r="C256" s="7"/>
      <c r="D256" s="7" t="s">
        <v>209</v>
      </c>
      <c r="E256" s="7" t="s">
        <v>287</v>
      </c>
      <c r="F256" s="8" t="s">
        <v>160</v>
      </c>
      <c r="G256" s="8" t="s">
        <v>22</v>
      </c>
      <c r="H256" s="9" t="n">
        <v>41456</v>
      </c>
      <c r="I256" s="8" t="s">
        <v>32</v>
      </c>
      <c r="J256" s="10"/>
      <c r="K256" s="7"/>
      <c r="L256" s="11"/>
      <c r="M256" s="12"/>
      <c r="N256" s="9"/>
      <c r="O256" s="13" t="s">
        <v>70</v>
      </c>
      <c r="P256" s="13" t="s">
        <v>324</v>
      </c>
      <c r="Q256" s="13" t="str">
        <f aca="false">VLOOKUP(O256,MacroProcessos!$C$2:$E$7,3,0)</f>
        <v>De Suporte</v>
      </c>
      <c r="R256" s="0"/>
      <c r="S256" s="0"/>
      <c r="T256" s="0"/>
      <c r="U256" s="0"/>
      <c r="V256" s="0"/>
      <c r="W256" s="0"/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 s="0"/>
      <c r="IZ256" s="0"/>
      <c r="JA256" s="0"/>
      <c r="JB256" s="0"/>
      <c r="JC256" s="0"/>
      <c r="JD256" s="0"/>
      <c r="JE256" s="0"/>
      <c r="JF256" s="0"/>
      <c r="JG256" s="0"/>
      <c r="JH256" s="0"/>
      <c r="JI256" s="0"/>
      <c r="JJ256" s="0"/>
      <c r="JK256" s="0"/>
      <c r="JL256" s="0"/>
      <c r="JM256" s="0"/>
      <c r="JN256" s="0"/>
      <c r="JO256" s="0"/>
      <c r="JP256" s="0"/>
      <c r="JQ256" s="0"/>
      <c r="JR256" s="0"/>
      <c r="JS256" s="0"/>
      <c r="JT256" s="0"/>
      <c r="JU256" s="0"/>
      <c r="JV256" s="0"/>
      <c r="JW256" s="0"/>
      <c r="JX256" s="0"/>
      <c r="JY256" s="0"/>
      <c r="JZ256" s="0"/>
      <c r="KA256" s="0"/>
      <c r="KB256" s="0"/>
      <c r="KC256" s="0"/>
      <c r="KD256" s="0"/>
      <c r="KE256" s="0"/>
      <c r="KF256" s="0"/>
      <c r="KG256" s="0"/>
      <c r="KH256" s="0"/>
      <c r="KI256" s="0"/>
      <c r="KJ256" s="0"/>
      <c r="KK256" s="0"/>
      <c r="KL256" s="0"/>
      <c r="KM256" s="0"/>
      <c r="KN256" s="0"/>
      <c r="KO256" s="0"/>
      <c r="KP256" s="0"/>
      <c r="KQ256" s="0"/>
      <c r="KR256" s="0"/>
      <c r="KS256" s="0"/>
      <c r="KT256" s="0"/>
      <c r="KU256" s="0"/>
      <c r="KV256" s="0"/>
      <c r="KW256" s="0"/>
      <c r="KX256" s="0"/>
      <c r="KY256" s="0"/>
      <c r="KZ256" s="0"/>
      <c r="LA256" s="0"/>
      <c r="LB256" s="0"/>
      <c r="LC256" s="0"/>
      <c r="LD256" s="0"/>
      <c r="LE256" s="0"/>
      <c r="LF256" s="0"/>
      <c r="LG256" s="0"/>
      <c r="LH256" s="0"/>
      <c r="LI256" s="0"/>
      <c r="LJ256" s="0"/>
      <c r="LK256" s="0"/>
      <c r="LL256" s="0"/>
      <c r="LM256" s="0"/>
      <c r="LN256" s="0"/>
      <c r="LO256" s="0"/>
      <c r="LP256" s="0"/>
      <c r="LQ256" s="0"/>
      <c r="LR256" s="0"/>
      <c r="LS256" s="0"/>
      <c r="LT256" s="0"/>
      <c r="LU256" s="0"/>
      <c r="LV256" s="0"/>
      <c r="LW256" s="0"/>
      <c r="LX256" s="0"/>
      <c r="LY256" s="0"/>
      <c r="LZ256" s="0"/>
      <c r="MA256" s="0"/>
      <c r="MB256" s="0"/>
      <c r="MC256" s="0"/>
      <c r="MD256" s="0"/>
      <c r="ME256" s="0"/>
      <c r="MF256" s="0"/>
      <c r="MG256" s="0"/>
      <c r="MH256" s="0"/>
      <c r="MI256" s="0"/>
      <c r="MJ256" s="0"/>
      <c r="MK256" s="0"/>
      <c r="ML256" s="0"/>
      <c r="MM256" s="0"/>
      <c r="MN256" s="0"/>
      <c r="MO256" s="0"/>
      <c r="MP256" s="0"/>
      <c r="MQ256" s="0"/>
      <c r="MR256" s="0"/>
      <c r="MS256" s="0"/>
      <c r="MT256" s="0"/>
      <c r="MU256" s="0"/>
      <c r="MV256" s="0"/>
      <c r="MW256" s="0"/>
      <c r="MX256" s="0"/>
      <c r="MY256" s="0"/>
      <c r="MZ256" s="0"/>
      <c r="NA256" s="0"/>
      <c r="NB256" s="0"/>
      <c r="NC256" s="0"/>
      <c r="ND256" s="0"/>
      <c r="NE256" s="0"/>
      <c r="NF256" s="0"/>
      <c r="NG256" s="0"/>
      <c r="NH256" s="0"/>
      <c r="NI256" s="0"/>
      <c r="NJ256" s="0"/>
      <c r="NK256" s="0"/>
      <c r="NL256" s="0"/>
      <c r="NM256" s="0"/>
      <c r="NN256" s="0"/>
      <c r="NO256" s="0"/>
      <c r="NP256" s="0"/>
      <c r="NQ256" s="0"/>
      <c r="NR256" s="0"/>
      <c r="NS256" s="0"/>
      <c r="NT256" s="0"/>
      <c r="NU256" s="0"/>
      <c r="NV256" s="0"/>
      <c r="NW256" s="0"/>
      <c r="NX256" s="0"/>
      <c r="NY256" s="0"/>
      <c r="NZ256" s="0"/>
      <c r="OA256" s="0"/>
      <c r="OB256" s="0"/>
      <c r="OC256" s="0"/>
      <c r="OD256" s="0"/>
      <c r="OE256" s="0"/>
      <c r="OF256" s="0"/>
      <c r="OG256" s="0"/>
      <c r="OH256" s="0"/>
      <c r="OI256" s="0"/>
      <c r="OJ256" s="0"/>
      <c r="OK256" s="0"/>
      <c r="OL256" s="0"/>
      <c r="OM256" s="0"/>
      <c r="ON256" s="0"/>
      <c r="OO256" s="0"/>
      <c r="OP256" s="0"/>
      <c r="OQ256" s="0"/>
      <c r="OR256" s="0"/>
      <c r="OS256" s="0"/>
      <c r="OT256" s="0"/>
      <c r="OU256" s="0"/>
      <c r="OV256" s="0"/>
      <c r="OW256" s="0"/>
      <c r="OX256" s="0"/>
      <c r="OY256" s="0"/>
      <c r="OZ256" s="0"/>
      <c r="PA256" s="0"/>
      <c r="PB256" s="0"/>
      <c r="PC256" s="0"/>
      <c r="PD256" s="0"/>
      <c r="PE256" s="0"/>
      <c r="PF256" s="0"/>
      <c r="PG256" s="0"/>
      <c r="PH256" s="0"/>
      <c r="PI256" s="0"/>
      <c r="PJ256" s="0"/>
      <c r="PK256" s="0"/>
      <c r="PL256" s="0"/>
      <c r="PM256" s="0"/>
      <c r="PN256" s="0"/>
      <c r="PO256" s="0"/>
      <c r="PP256" s="0"/>
      <c r="PQ256" s="0"/>
      <c r="PR256" s="0"/>
      <c r="PS256" s="0"/>
      <c r="PT256" s="0"/>
      <c r="PU256" s="0"/>
      <c r="PV256" s="0"/>
      <c r="PW256" s="0"/>
      <c r="PX256" s="0"/>
      <c r="PY256" s="0"/>
      <c r="PZ256" s="0"/>
      <c r="QA256" s="0"/>
      <c r="QB256" s="0"/>
      <c r="QC256" s="0"/>
      <c r="QD256" s="0"/>
      <c r="QE256" s="0"/>
      <c r="QF256" s="0"/>
      <c r="QG256" s="0"/>
      <c r="QH256" s="0"/>
      <c r="QI256" s="0"/>
      <c r="QJ256" s="0"/>
      <c r="QK256" s="0"/>
      <c r="QL256" s="0"/>
      <c r="QM256" s="0"/>
      <c r="QN256" s="0"/>
      <c r="QO256" s="0"/>
      <c r="QP256" s="0"/>
      <c r="QQ256" s="0"/>
      <c r="QR256" s="0"/>
      <c r="QS256" s="0"/>
      <c r="QT256" s="0"/>
      <c r="QU256" s="0"/>
      <c r="QV256" s="0"/>
      <c r="QW256" s="0"/>
      <c r="QX256" s="0"/>
      <c r="QY256" s="0"/>
      <c r="QZ256" s="0"/>
      <c r="RA256" s="0"/>
      <c r="RB256" s="0"/>
      <c r="RC256" s="0"/>
      <c r="RD256" s="0"/>
      <c r="RE256" s="0"/>
      <c r="RF256" s="0"/>
      <c r="RG256" s="0"/>
      <c r="RH256" s="0"/>
      <c r="RI256" s="0"/>
      <c r="RJ256" s="0"/>
      <c r="RK256" s="0"/>
      <c r="RL256" s="0"/>
      <c r="RM256" s="0"/>
      <c r="RN256" s="0"/>
      <c r="RO256" s="0"/>
      <c r="RP256" s="0"/>
      <c r="RQ256" s="0"/>
      <c r="RR256" s="0"/>
      <c r="RS256" s="0"/>
      <c r="RT256" s="0"/>
      <c r="RU256" s="0"/>
      <c r="RV256" s="0"/>
      <c r="RW256" s="0"/>
      <c r="RX256" s="0"/>
      <c r="RY256" s="0"/>
      <c r="RZ256" s="0"/>
      <c r="SA256" s="0"/>
      <c r="SB256" s="0"/>
      <c r="SC256" s="0"/>
      <c r="SD256" s="0"/>
      <c r="SE256" s="0"/>
      <c r="SF256" s="0"/>
      <c r="SG256" s="0"/>
      <c r="SH256" s="0"/>
      <c r="SI256" s="0"/>
      <c r="SJ256" s="0"/>
      <c r="SK256" s="0"/>
      <c r="SL256" s="0"/>
      <c r="SM256" s="0"/>
      <c r="SN256" s="0"/>
      <c r="SO256" s="0"/>
      <c r="SP256" s="0"/>
      <c r="SQ256" s="0"/>
      <c r="SR256" s="0"/>
      <c r="SS256" s="0"/>
      <c r="ST256" s="0"/>
      <c r="SU256" s="0"/>
      <c r="SV256" s="0"/>
      <c r="SW256" s="0"/>
      <c r="SX256" s="0"/>
      <c r="SY256" s="0"/>
      <c r="SZ256" s="0"/>
      <c r="TA256" s="0"/>
      <c r="TB256" s="0"/>
      <c r="TC256" s="0"/>
      <c r="TD256" s="0"/>
      <c r="TE256" s="0"/>
      <c r="TF256" s="0"/>
      <c r="TG256" s="0"/>
      <c r="TH256" s="0"/>
      <c r="TI256" s="0"/>
      <c r="TJ256" s="0"/>
      <c r="TK256" s="0"/>
      <c r="TL256" s="0"/>
      <c r="TM256" s="0"/>
      <c r="TN256" s="0"/>
      <c r="TO256" s="0"/>
      <c r="TP256" s="0"/>
      <c r="TQ256" s="0"/>
      <c r="TR256" s="0"/>
      <c r="TS256" s="0"/>
      <c r="TT256" s="0"/>
      <c r="TU256" s="0"/>
      <c r="TV256" s="0"/>
      <c r="TW256" s="0"/>
      <c r="TX256" s="0"/>
      <c r="TY256" s="0"/>
      <c r="TZ256" s="0"/>
      <c r="UA256" s="0"/>
      <c r="UB256" s="0"/>
      <c r="UC256" s="0"/>
      <c r="UD256" s="0"/>
      <c r="UE256" s="0"/>
      <c r="UF256" s="0"/>
      <c r="UG256" s="0"/>
      <c r="UH256" s="0"/>
      <c r="UI256" s="0"/>
      <c r="UJ256" s="0"/>
      <c r="UK256" s="0"/>
      <c r="UL256" s="0"/>
      <c r="UM256" s="0"/>
      <c r="UN256" s="0"/>
      <c r="UO256" s="0"/>
      <c r="UP256" s="0"/>
      <c r="UQ256" s="0"/>
      <c r="UR256" s="0"/>
      <c r="US256" s="0"/>
      <c r="UT256" s="0"/>
      <c r="UU256" s="0"/>
      <c r="UV256" s="0"/>
      <c r="UW256" s="0"/>
      <c r="UX256" s="0"/>
      <c r="UY256" s="0"/>
      <c r="UZ256" s="0"/>
      <c r="VA256" s="0"/>
      <c r="VB256" s="0"/>
      <c r="VC256" s="0"/>
      <c r="VD256" s="0"/>
      <c r="VE256" s="0"/>
      <c r="VF256" s="0"/>
      <c r="VG256" s="0"/>
      <c r="VH256" s="0"/>
      <c r="VI256" s="0"/>
      <c r="VJ256" s="0"/>
      <c r="VK256" s="0"/>
      <c r="VL256" s="0"/>
      <c r="VM256" s="0"/>
      <c r="VN256" s="0"/>
      <c r="VO256" s="0"/>
      <c r="VP256" s="0"/>
      <c r="VQ256" s="0"/>
      <c r="VR256" s="0"/>
      <c r="VS256" s="0"/>
      <c r="VT256" s="0"/>
      <c r="VU256" s="0"/>
      <c r="VV256" s="0"/>
      <c r="VW256" s="0"/>
      <c r="VX256" s="0"/>
      <c r="VY256" s="0"/>
      <c r="VZ256" s="0"/>
      <c r="WA256" s="0"/>
      <c r="WB256" s="0"/>
      <c r="WC256" s="0"/>
      <c r="WD256" s="0"/>
      <c r="WE256" s="0"/>
      <c r="WF256" s="0"/>
      <c r="WG256" s="0"/>
      <c r="WH256" s="0"/>
      <c r="WI256" s="0"/>
      <c r="WJ256" s="0"/>
      <c r="WK256" s="0"/>
      <c r="WL256" s="0"/>
      <c r="WM256" s="0"/>
      <c r="WN256" s="0"/>
      <c r="WO256" s="0"/>
      <c r="WP256" s="0"/>
      <c r="WQ256" s="0"/>
      <c r="WR256" s="0"/>
      <c r="WS256" s="0"/>
      <c r="WT256" s="0"/>
      <c r="WU256" s="0"/>
      <c r="WV256" s="0"/>
      <c r="WW256" s="0"/>
      <c r="WX256" s="0"/>
      <c r="WY256" s="0"/>
      <c r="WZ256" s="0"/>
      <c r="XA256" s="0"/>
      <c r="XB256" s="0"/>
      <c r="XC256" s="0"/>
      <c r="XD256" s="0"/>
      <c r="XE256" s="0"/>
      <c r="XF256" s="0"/>
      <c r="XG256" s="0"/>
      <c r="XH256" s="0"/>
      <c r="XI256" s="0"/>
      <c r="XJ256" s="0"/>
      <c r="XK256" s="0"/>
      <c r="XL256" s="0"/>
      <c r="XM256" s="0"/>
      <c r="XN256" s="0"/>
      <c r="XO256" s="0"/>
      <c r="XP256" s="0"/>
      <c r="XQ256" s="0"/>
      <c r="XR256" s="0"/>
      <c r="XS256" s="0"/>
      <c r="XT256" s="0"/>
      <c r="XU256" s="0"/>
      <c r="XV256" s="0"/>
      <c r="XW256" s="0"/>
      <c r="XX256" s="0"/>
      <c r="XY256" s="0"/>
      <c r="XZ256" s="0"/>
      <c r="YA256" s="0"/>
      <c r="YB256" s="0"/>
      <c r="YC256" s="0"/>
      <c r="YD256" s="0"/>
      <c r="YE256" s="0"/>
      <c r="YF256" s="0"/>
      <c r="YG256" s="0"/>
      <c r="YH256" s="0"/>
      <c r="YI256" s="0"/>
      <c r="YJ256" s="0"/>
      <c r="YK256" s="0"/>
      <c r="YL256" s="0"/>
      <c r="YM256" s="0"/>
      <c r="YN256" s="0"/>
      <c r="YO256" s="0"/>
      <c r="YP256" s="0"/>
      <c r="YQ256" s="0"/>
      <c r="YR256" s="0"/>
      <c r="YS256" s="0"/>
      <c r="YT256" s="0"/>
      <c r="YU256" s="0"/>
      <c r="YV256" s="0"/>
      <c r="YW256" s="0"/>
      <c r="YX256" s="0"/>
      <c r="YY256" s="0"/>
      <c r="YZ256" s="0"/>
      <c r="ZA256" s="0"/>
      <c r="ZB256" s="0"/>
      <c r="ZC256" s="0"/>
      <c r="ZD256" s="0"/>
      <c r="ZE256" s="0"/>
      <c r="ZF256" s="0"/>
      <c r="ZG256" s="0"/>
      <c r="ZH256" s="0"/>
      <c r="ZI256" s="0"/>
      <c r="ZJ256" s="0"/>
      <c r="ZK256" s="0"/>
      <c r="ZL256" s="0"/>
      <c r="ZM256" s="0"/>
      <c r="ZN256" s="0"/>
      <c r="ZO256" s="0"/>
      <c r="ZP256" s="0"/>
      <c r="ZQ256" s="0"/>
      <c r="ZR256" s="0"/>
      <c r="ZS256" s="0"/>
      <c r="ZT256" s="0"/>
      <c r="ZU256" s="0"/>
      <c r="ZV256" s="0"/>
      <c r="ZW256" s="0"/>
      <c r="ZX256" s="0"/>
      <c r="ZY256" s="0"/>
      <c r="ZZ256" s="0"/>
      <c r="AAA256" s="0"/>
      <c r="AAB256" s="0"/>
      <c r="AAC256" s="0"/>
      <c r="AAD256" s="0"/>
      <c r="AAE256" s="0"/>
      <c r="AAF256" s="0"/>
      <c r="AAG256" s="0"/>
      <c r="AAH256" s="0"/>
      <c r="AAI256" s="0"/>
      <c r="AAJ256" s="0"/>
      <c r="AAK256" s="0"/>
      <c r="AAL256" s="0"/>
      <c r="AAM256" s="0"/>
      <c r="AAN256" s="0"/>
      <c r="AAO256" s="0"/>
      <c r="AAP256" s="0"/>
      <c r="AAQ256" s="0"/>
      <c r="AAR256" s="0"/>
      <c r="AAS256" s="0"/>
      <c r="AAT256" s="0"/>
      <c r="AAU256" s="0"/>
      <c r="AAV256" s="0"/>
      <c r="AAW256" s="0"/>
      <c r="AAX256" s="0"/>
      <c r="AAY256" s="0"/>
      <c r="AAZ256" s="0"/>
      <c r="ABA256" s="0"/>
      <c r="ABB256" s="0"/>
      <c r="ABC256" s="0"/>
      <c r="ABD256" s="0"/>
      <c r="ABE256" s="0"/>
      <c r="ABF256" s="0"/>
      <c r="ABG256" s="0"/>
      <c r="ABH256" s="0"/>
      <c r="ABI256" s="0"/>
      <c r="ABJ256" s="0"/>
      <c r="ABK256" s="0"/>
      <c r="ABL256" s="0"/>
      <c r="ABM256" s="0"/>
      <c r="ABN256" s="0"/>
      <c r="ABO256" s="0"/>
      <c r="ABP256" s="0"/>
      <c r="ABQ256" s="0"/>
      <c r="ABR256" s="0"/>
      <c r="ABS256" s="0"/>
      <c r="ABT256" s="0"/>
      <c r="ABU256" s="0"/>
      <c r="ABV256" s="0"/>
      <c r="ABW256" s="0"/>
      <c r="ABX256" s="0"/>
      <c r="ABY256" s="0"/>
      <c r="ABZ256" s="0"/>
      <c r="ACA256" s="0"/>
      <c r="ACB256" s="0"/>
      <c r="ACC256" s="0"/>
      <c r="ACD256" s="0"/>
      <c r="ACE256" s="0"/>
      <c r="ACF256" s="0"/>
      <c r="ACG256" s="0"/>
      <c r="ACH256" s="0"/>
      <c r="ACI256" s="0"/>
      <c r="ACJ256" s="0"/>
      <c r="ACK256" s="0"/>
      <c r="ACL256" s="0"/>
      <c r="ACM256" s="0"/>
      <c r="ACN256" s="0"/>
      <c r="ACO256" s="0"/>
      <c r="ACP256" s="0"/>
      <c r="ACQ256" s="0"/>
      <c r="ACR256" s="0"/>
      <c r="ACS256" s="0"/>
      <c r="ACT256" s="0"/>
      <c r="ACU256" s="0"/>
      <c r="ACV256" s="0"/>
      <c r="ACW256" s="0"/>
      <c r="ACX256" s="0"/>
      <c r="ACY256" s="0"/>
      <c r="ACZ256" s="0"/>
      <c r="ADA256" s="0"/>
      <c r="ADB256" s="0"/>
      <c r="ADC256" s="0"/>
      <c r="ADD256" s="0"/>
      <c r="ADE256" s="0"/>
      <c r="ADF256" s="0"/>
      <c r="ADG256" s="0"/>
      <c r="ADH256" s="0"/>
      <c r="ADI256" s="0"/>
      <c r="ADJ256" s="0"/>
      <c r="ADK256" s="0"/>
      <c r="ADL256" s="0"/>
      <c r="ADM256" s="0"/>
      <c r="ADN256" s="0"/>
      <c r="ADO256" s="0"/>
      <c r="ADP256" s="0"/>
      <c r="ADQ256" s="0"/>
      <c r="ADR256" s="0"/>
      <c r="ADS256" s="0"/>
      <c r="ADT256" s="0"/>
      <c r="ADU256" s="0"/>
      <c r="ADV256" s="0"/>
      <c r="ADW256" s="0"/>
      <c r="ADX256" s="0"/>
      <c r="ADY256" s="0"/>
      <c r="ADZ256" s="0"/>
      <c r="AEA256" s="0"/>
      <c r="AEB256" s="0"/>
      <c r="AEC256" s="0"/>
      <c r="AED256" s="0"/>
      <c r="AEE256" s="0"/>
      <c r="AEF256" s="0"/>
      <c r="AEG256" s="0"/>
      <c r="AEH256" s="0"/>
      <c r="AEI256" s="0"/>
      <c r="AEJ256" s="0"/>
      <c r="AEK256" s="0"/>
      <c r="AEL256" s="0"/>
      <c r="AEM256" s="0"/>
      <c r="AEN256" s="0"/>
      <c r="AEO256" s="0"/>
      <c r="AEP256" s="0"/>
      <c r="AEQ256" s="0"/>
      <c r="AER256" s="0"/>
      <c r="AES256" s="0"/>
      <c r="AET256" s="0"/>
      <c r="AEU256" s="0"/>
      <c r="AEV256" s="0"/>
      <c r="AEW256" s="0"/>
      <c r="AEX256" s="0"/>
      <c r="AEY256" s="0"/>
      <c r="AEZ256" s="0"/>
      <c r="AFA256" s="0"/>
      <c r="AFB256" s="0"/>
      <c r="AFC256" s="0"/>
      <c r="AFD256" s="0"/>
      <c r="AFE256" s="0"/>
      <c r="AFF256" s="0"/>
      <c r="AFG256" s="0"/>
      <c r="AFH256" s="0"/>
      <c r="AFI256" s="0"/>
      <c r="AFJ256" s="0"/>
      <c r="AFK256" s="0"/>
      <c r="AFL256" s="0"/>
      <c r="AFM256" s="0"/>
      <c r="AFN256" s="0"/>
      <c r="AFO256" s="0"/>
      <c r="AFP256" s="0"/>
      <c r="AFQ256" s="0"/>
      <c r="AFR256" s="0"/>
      <c r="AFS256" s="0"/>
      <c r="AFT256" s="0"/>
      <c r="AFU256" s="0"/>
      <c r="AFV256" s="0"/>
      <c r="AFW256" s="0"/>
      <c r="AFX256" s="0"/>
      <c r="AFY256" s="0"/>
      <c r="AFZ256" s="0"/>
      <c r="AGA256" s="0"/>
      <c r="AGB256" s="0"/>
      <c r="AGC256" s="0"/>
      <c r="AGD256" s="0"/>
      <c r="AGE256" s="0"/>
      <c r="AGF256" s="0"/>
      <c r="AGG256" s="0"/>
      <c r="AGH256" s="0"/>
      <c r="AGI256" s="0"/>
      <c r="AGJ256" s="0"/>
      <c r="AGK256" s="0"/>
      <c r="AGL256" s="0"/>
      <c r="AGM256" s="0"/>
      <c r="AGN256" s="0"/>
      <c r="AGO256" s="0"/>
      <c r="AGP256" s="0"/>
      <c r="AGQ256" s="0"/>
      <c r="AGR256" s="0"/>
      <c r="AGS256" s="0"/>
      <c r="AGT256" s="0"/>
      <c r="AGU256" s="0"/>
      <c r="AGV256" s="0"/>
      <c r="AGW256" s="0"/>
      <c r="AGX256" s="0"/>
      <c r="AGY256" s="0"/>
      <c r="AGZ256" s="0"/>
      <c r="AHA256" s="0"/>
      <c r="AHB256" s="0"/>
      <c r="AHC256" s="0"/>
      <c r="AHD256" s="0"/>
      <c r="AHE256" s="0"/>
      <c r="AHF256" s="0"/>
      <c r="AHG256" s="0"/>
      <c r="AHH256" s="0"/>
      <c r="AHI256" s="0"/>
      <c r="AHJ256" s="0"/>
      <c r="AHK256" s="0"/>
      <c r="AHL256" s="0"/>
      <c r="AHM256" s="0"/>
      <c r="AHN256" s="0"/>
      <c r="AHO256" s="0"/>
      <c r="AHP256" s="0"/>
      <c r="AHQ256" s="0"/>
      <c r="AHR256" s="0"/>
      <c r="AHS256" s="0"/>
      <c r="AHT256" s="0"/>
      <c r="AHU256" s="0"/>
      <c r="AHV256" s="0"/>
      <c r="AHW256" s="0"/>
      <c r="AHX256" s="0"/>
      <c r="AHY256" s="0"/>
      <c r="AHZ256" s="0"/>
      <c r="AIA256" s="0"/>
      <c r="AIB256" s="0"/>
      <c r="AIC256" s="0"/>
      <c r="AID256" s="0"/>
      <c r="AIE256" s="0"/>
      <c r="AIF256" s="0"/>
      <c r="AIG256" s="0"/>
      <c r="AIH256" s="0"/>
      <c r="AII256" s="0"/>
      <c r="AIJ256" s="0"/>
      <c r="AIK256" s="0"/>
      <c r="AIL256" s="0"/>
      <c r="AIM256" s="0"/>
      <c r="AIN256" s="0"/>
      <c r="AIO256" s="0"/>
      <c r="AIP256" s="0"/>
      <c r="AIQ256" s="0"/>
      <c r="AIR256" s="0"/>
      <c r="AIS256" s="0"/>
      <c r="AIT256" s="0"/>
      <c r="AIU256" s="0"/>
      <c r="AIV256" s="0"/>
      <c r="AIW256" s="0"/>
      <c r="AIX256" s="0"/>
      <c r="AIY256" s="0"/>
      <c r="AIZ256" s="0"/>
      <c r="AJA256" s="0"/>
      <c r="AJB256" s="0"/>
      <c r="AJC256" s="0"/>
      <c r="AJD256" s="0"/>
      <c r="AJE256" s="0"/>
      <c r="AJF256" s="0"/>
      <c r="AJG256" s="0"/>
      <c r="AJH256" s="0"/>
      <c r="AJI256" s="0"/>
      <c r="AJJ256" s="0"/>
      <c r="AJK256" s="0"/>
      <c r="AJL256" s="0"/>
      <c r="AJM256" s="0"/>
      <c r="AJN256" s="0"/>
      <c r="AJO256" s="0"/>
      <c r="AJP256" s="0"/>
      <c r="AJQ256" s="0"/>
      <c r="AJR256" s="0"/>
      <c r="AJS256" s="0"/>
      <c r="AJT256" s="0"/>
      <c r="AJU256" s="0"/>
      <c r="AJV256" s="0"/>
      <c r="AJW256" s="0"/>
      <c r="AJX256" s="0"/>
      <c r="AJY256" s="0"/>
      <c r="AJZ256" s="0"/>
      <c r="AKA256" s="0"/>
      <c r="AKB256" s="0"/>
      <c r="AKC256" s="0"/>
      <c r="AKD256" s="0"/>
      <c r="AKE256" s="0"/>
      <c r="AKF256" s="0"/>
      <c r="AKG256" s="0"/>
      <c r="AKH256" s="0"/>
      <c r="AKI256" s="0"/>
      <c r="AKJ256" s="0"/>
      <c r="AKK256" s="0"/>
      <c r="AKL256" s="0"/>
      <c r="AKM256" s="0"/>
      <c r="AKN256" s="0"/>
      <c r="AKO256" s="0"/>
      <c r="AKP256" s="0"/>
      <c r="AKQ256" s="0"/>
      <c r="AKR256" s="0"/>
      <c r="AKS256" s="0"/>
      <c r="AKT256" s="0"/>
      <c r="AKU256" s="0"/>
      <c r="AKV256" s="0"/>
      <c r="AKW256" s="0"/>
      <c r="AKX256" s="0"/>
      <c r="AKY256" s="0"/>
      <c r="AKZ256" s="0"/>
      <c r="ALA256" s="0"/>
      <c r="ALB256" s="0"/>
      <c r="ALC256" s="0"/>
      <c r="ALD256" s="0"/>
      <c r="ALE256" s="0"/>
      <c r="ALF256" s="0"/>
      <c r="ALG256" s="0"/>
      <c r="ALH256" s="0"/>
      <c r="ALI256" s="0"/>
      <c r="ALJ256" s="0"/>
      <c r="ALK256" s="0"/>
      <c r="ALL256" s="0"/>
      <c r="ALM256" s="0"/>
      <c r="ALN256" s="0"/>
      <c r="ALO256" s="0"/>
      <c r="ALP256" s="0"/>
      <c r="ALQ256" s="0"/>
      <c r="ALR256" s="0"/>
      <c r="ALS256" s="0"/>
      <c r="ALT256" s="0"/>
      <c r="ALU256" s="0"/>
    </row>
    <row r="257" customFormat="false" ht="28.5" hidden="false" customHeight="false" outlineLevel="0" collapsed="false">
      <c r="A257" s="5" t="n">
        <v>256</v>
      </c>
      <c r="B257" s="32" t="s">
        <v>533</v>
      </c>
      <c r="C257" s="7"/>
      <c r="D257" s="7" t="s">
        <v>209</v>
      </c>
      <c r="E257" s="7" t="s">
        <v>335</v>
      </c>
      <c r="F257" s="8" t="s">
        <v>37</v>
      </c>
      <c r="G257" s="8" t="s">
        <v>22</v>
      </c>
      <c r="H257" s="9" t="n">
        <v>40848</v>
      </c>
      <c r="I257" s="8" t="s">
        <v>32</v>
      </c>
      <c r="J257" s="10" t="s">
        <v>253</v>
      </c>
      <c r="K257" s="7"/>
      <c r="L257" s="11"/>
      <c r="M257" s="12" t="s">
        <v>336</v>
      </c>
      <c r="N257" s="9" t="n">
        <v>42248</v>
      </c>
      <c r="O257" s="13" t="s">
        <v>70</v>
      </c>
      <c r="P257" s="13" t="s">
        <v>233</v>
      </c>
      <c r="Q257" s="13" t="str">
        <f aca="false">VLOOKUP(O257,MacroProcessos!$C$2:$E$7,3,0)</f>
        <v>De Suporte</v>
      </c>
      <c r="R257" s="0"/>
      <c r="S257" s="0"/>
      <c r="T257" s="0"/>
      <c r="U257" s="0"/>
      <c r="V257" s="0"/>
      <c r="W257" s="0"/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 s="0"/>
      <c r="JA257" s="0"/>
      <c r="JB257" s="0"/>
      <c r="JC257" s="0"/>
      <c r="JD257" s="0"/>
      <c r="JE257" s="0"/>
      <c r="JF257" s="0"/>
      <c r="JG257" s="0"/>
      <c r="JH257" s="0"/>
      <c r="JI257" s="0"/>
      <c r="JJ257" s="0"/>
      <c r="JK257" s="0"/>
      <c r="JL257" s="0"/>
      <c r="JM257" s="0"/>
      <c r="JN257" s="0"/>
      <c r="JO257" s="0"/>
      <c r="JP257" s="0"/>
      <c r="JQ257" s="0"/>
      <c r="JR257" s="0"/>
      <c r="JS257" s="0"/>
      <c r="JT257" s="0"/>
      <c r="JU257" s="0"/>
      <c r="JV257" s="0"/>
      <c r="JW257" s="0"/>
      <c r="JX257" s="0"/>
      <c r="JY257" s="0"/>
      <c r="JZ257" s="0"/>
      <c r="KA257" s="0"/>
      <c r="KB257" s="0"/>
      <c r="KC257" s="0"/>
      <c r="KD257" s="0"/>
      <c r="KE257" s="0"/>
      <c r="KF257" s="0"/>
      <c r="KG257" s="0"/>
      <c r="KH257" s="0"/>
      <c r="KI257" s="0"/>
      <c r="KJ257" s="0"/>
      <c r="KK257" s="0"/>
      <c r="KL257" s="0"/>
      <c r="KM257" s="0"/>
      <c r="KN257" s="0"/>
      <c r="KO257" s="0"/>
      <c r="KP257" s="0"/>
      <c r="KQ257" s="0"/>
      <c r="KR257" s="0"/>
      <c r="KS257" s="0"/>
      <c r="KT257" s="0"/>
      <c r="KU257" s="0"/>
      <c r="KV257" s="0"/>
      <c r="KW257" s="0"/>
      <c r="KX257" s="0"/>
      <c r="KY257" s="0"/>
      <c r="KZ257" s="0"/>
      <c r="LA257" s="0"/>
      <c r="LB257" s="0"/>
      <c r="LC257" s="0"/>
      <c r="LD257" s="0"/>
      <c r="LE257" s="0"/>
      <c r="LF257" s="0"/>
      <c r="LG257" s="0"/>
      <c r="LH257" s="0"/>
      <c r="LI257" s="0"/>
      <c r="LJ257" s="0"/>
      <c r="LK257" s="0"/>
      <c r="LL257" s="0"/>
      <c r="LM257" s="0"/>
      <c r="LN257" s="0"/>
      <c r="LO257" s="0"/>
      <c r="LP257" s="0"/>
      <c r="LQ257" s="0"/>
      <c r="LR257" s="0"/>
      <c r="LS257" s="0"/>
      <c r="LT257" s="0"/>
      <c r="LU257" s="0"/>
      <c r="LV257" s="0"/>
      <c r="LW257" s="0"/>
      <c r="LX257" s="0"/>
      <c r="LY257" s="0"/>
      <c r="LZ257" s="0"/>
      <c r="MA257" s="0"/>
      <c r="MB257" s="0"/>
      <c r="MC257" s="0"/>
      <c r="MD257" s="0"/>
      <c r="ME257" s="0"/>
      <c r="MF257" s="0"/>
      <c r="MG257" s="0"/>
      <c r="MH257" s="0"/>
      <c r="MI257" s="0"/>
      <c r="MJ257" s="0"/>
      <c r="MK257" s="0"/>
      <c r="ML257" s="0"/>
      <c r="MM257" s="0"/>
      <c r="MN257" s="0"/>
      <c r="MO257" s="0"/>
      <c r="MP257" s="0"/>
      <c r="MQ257" s="0"/>
      <c r="MR257" s="0"/>
      <c r="MS257" s="0"/>
      <c r="MT257" s="0"/>
      <c r="MU257" s="0"/>
      <c r="MV257" s="0"/>
      <c r="MW257" s="0"/>
      <c r="MX257" s="0"/>
      <c r="MY257" s="0"/>
      <c r="MZ257" s="0"/>
      <c r="NA257" s="0"/>
      <c r="NB257" s="0"/>
      <c r="NC257" s="0"/>
      <c r="ND257" s="0"/>
      <c r="NE257" s="0"/>
      <c r="NF257" s="0"/>
      <c r="NG257" s="0"/>
      <c r="NH257" s="0"/>
      <c r="NI257" s="0"/>
      <c r="NJ257" s="0"/>
      <c r="NK257" s="0"/>
      <c r="NL257" s="0"/>
      <c r="NM257" s="0"/>
      <c r="NN257" s="0"/>
      <c r="NO257" s="0"/>
      <c r="NP257" s="0"/>
      <c r="NQ257" s="0"/>
      <c r="NR257" s="0"/>
      <c r="NS257" s="0"/>
      <c r="NT257" s="0"/>
      <c r="NU257" s="0"/>
      <c r="NV257" s="0"/>
      <c r="NW257" s="0"/>
      <c r="NX257" s="0"/>
      <c r="NY257" s="0"/>
      <c r="NZ257" s="0"/>
      <c r="OA257" s="0"/>
      <c r="OB257" s="0"/>
      <c r="OC257" s="0"/>
      <c r="OD257" s="0"/>
      <c r="OE257" s="0"/>
      <c r="OF257" s="0"/>
      <c r="OG257" s="0"/>
      <c r="OH257" s="0"/>
      <c r="OI257" s="0"/>
      <c r="OJ257" s="0"/>
      <c r="OK257" s="0"/>
      <c r="OL257" s="0"/>
      <c r="OM257" s="0"/>
      <c r="ON257" s="0"/>
      <c r="OO257" s="0"/>
      <c r="OP257" s="0"/>
      <c r="OQ257" s="0"/>
      <c r="OR257" s="0"/>
      <c r="OS257" s="0"/>
      <c r="OT257" s="0"/>
      <c r="OU257" s="0"/>
      <c r="OV257" s="0"/>
      <c r="OW257" s="0"/>
      <c r="OX257" s="0"/>
      <c r="OY257" s="0"/>
      <c r="OZ257" s="0"/>
      <c r="PA257" s="0"/>
      <c r="PB257" s="0"/>
      <c r="PC257" s="0"/>
      <c r="PD257" s="0"/>
      <c r="PE257" s="0"/>
      <c r="PF257" s="0"/>
      <c r="PG257" s="0"/>
      <c r="PH257" s="0"/>
      <c r="PI257" s="0"/>
      <c r="PJ257" s="0"/>
      <c r="PK257" s="0"/>
      <c r="PL257" s="0"/>
      <c r="PM257" s="0"/>
      <c r="PN257" s="0"/>
      <c r="PO257" s="0"/>
      <c r="PP257" s="0"/>
      <c r="PQ257" s="0"/>
      <c r="PR257" s="0"/>
      <c r="PS257" s="0"/>
      <c r="PT257" s="0"/>
      <c r="PU257" s="0"/>
      <c r="PV257" s="0"/>
      <c r="PW257" s="0"/>
      <c r="PX257" s="0"/>
      <c r="PY257" s="0"/>
      <c r="PZ257" s="0"/>
      <c r="QA257" s="0"/>
      <c r="QB257" s="0"/>
      <c r="QC257" s="0"/>
      <c r="QD257" s="0"/>
      <c r="QE257" s="0"/>
      <c r="QF257" s="0"/>
      <c r="QG257" s="0"/>
      <c r="QH257" s="0"/>
      <c r="QI257" s="0"/>
      <c r="QJ257" s="0"/>
      <c r="QK257" s="0"/>
      <c r="QL257" s="0"/>
      <c r="QM257" s="0"/>
      <c r="QN257" s="0"/>
      <c r="QO257" s="0"/>
      <c r="QP257" s="0"/>
      <c r="QQ257" s="0"/>
      <c r="QR257" s="0"/>
      <c r="QS257" s="0"/>
      <c r="QT257" s="0"/>
      <c r="QU257" s="0"/>
      <c r="QV257" s="0"/>
      <c r="QW257" s="0"/>
      <c r="QX257" s="0"/>
      <c r="QY257" s="0"/>
      <c r="QZ257" s="0"/>
      <c r="RA257" s="0"/>
      <c r="RB257" s="0"/>
      <c r="RC257" s="0"/>
      <c r="RD257" s="0"/>
      <c r="RE257" s="0"/>
      <c r="RF257" s="0"/>
      <c r="RG257" s="0"/>
      <c r="RH257" s="0"/>
      <c r="RI257" s="0"/>
      <c r="RJ257" s="0"/>
      <c r="RK257" s="0"/>
      <c r="RL257" s="0"/>
      <c r="RM257" s="0"/>
      <c r="RN257" s="0"/>
      <c r="RO257" s="0"/>
      <c r="RP257" s="0"/>
      <c r="RQ257" s="0"/>
      <c r="RR257" s="0"/>
      <c r="RS257" s="0"/>
      <c r="RT257" s="0"/>
      <c r="RU257" s="0"/>
      <c r="RV257" s="0"/>
      <c r="RW257" s="0"/>
      <c r="RX257" s="0"/>
      <c r="RY257" s="0"/>
      <c r="RZ257" s="0"/>
      <c r="SA257" s="0"/>
      <c r="SB257" s="0"/>
      <c r="SC257" s="0"/>
      <c r="SD257" s="0"/>
      <c r="SE257" s="0"/>
      <c r="SF257" s="0"/>
      <c r="SG257" s="0"/>
      <c r="SH257" s="0"/>
      <c r="SI257" s="0"/>
      <c r="SJ257" s="0"/>
      <c r="SK257" s="0"/>
      <c r="SL257" s="0"/>
      <c r="SM257" s="0"/>
      <c r="SN257" s="0"/>
      <c r="SO257" s="0"/>
      <c r="SP257" s="0"/>
      <c r="SQ257" s="0"/>
      <c r="SR257" s="0"/>
      <c r="SS257" s="0"/>
      <c r="ST257" s="0"/>
      <c r="SU257" s="0"/>
      <c r="SV257" s="0"/>
      <c r="SW257" s="0"/>
      <c r="SX257" s="0"/>
      <c r="SY257" s="0"/>
      <c r="SZ257" s="0"/>
      <c r="TA257" s="0"/>
      <c r="TB257" s="0"/>
      <c r="TC257" s="0"/>
      <c r="TD257" s="0"/>
      <c r="TE257" s="0"/>
      <c r="TF257" s="0"/>
      <c r="TG257" s="0"/>
      <c r="TH257" s="0"/>
      <c r="TI257" s="0"/>
      <c r="TJ257" s="0"/>
      <c r="TK257" s="0"/>
      <c r="TL257" s="0"/>
      <c r="TM257" s="0"/>
      <c r="TN257" s="0"/>
      <c r="TO257" s="0"/>
      <c r="TP257" s="0"/>
      <c r="TQ257" s="0"/>
      <c r="TR257" s="0"/>
      <c r="TS257" s="0"/>
      <c r="TT257" s="0"/>
      <c r="TU257" s="0"/>
      <c r="TV257" s="0"/>
      <c r="TW257" s="0"/>
      <c r="TX257" s="0"/>
      <c r="TY257" s="0"/>
      <c r="TZ257" s="0"/>
      <c r="UA257" s="0"/>
      <c r="UB257" s="0"/>
      <c r="UC257" s="0"/>
      <c r="UD257" s="0"/>
      <c r="UE257" s="0"/>
      <c r="UF257" s="0"/>
      <c r="UG257" s="0"/>
      <c r="UH257" s="0"/>
      <c r="UI257" s="0"/>
      <c r="UJ257" s="0"/>
      <c r="UK257" s="0"/>
      <c r="UL257" s="0"/>
      <c r="UM257" s="0"/>
      <c r="UN257" s="0"/>
      <c r="UO257" s="0"/>
      <c r="UP257" s="0"/>
      <c r="UQ257" s="0"/>
      <c r="UR257" s="0"/>
      <c r="US257" s="0"/>
      <c r="UT257" s="0"/>
      <c r="UU257" s="0"/>
      <c r="UV257" s="0"/>
      <c r="UW257" s="0"/>
      <c r="UX257" s="0"/>
      <c r="UY257" s="0"/>
      <c r="UZ257" s="0"/>
      <c r="VA257" s="0"/>
      <c r="VB257" s="0"/>
      <c r="VC257" s="0"/>
      <c r="VD257" s="0"/>
      <c r="VE257" s="0"/>
      <c r="VF257" s="0"/>
      <c r="VG257" s="0"/>
      <c r="VH257" s="0"/>
      <c r="VI257" s="0"/>
      <c r="VJ257" s="0"/>
      <c r="VK257" s="0"/>
      <c r="VL257" s="0"/>
      <c r="VM257" s="0"/>
      <c r="VN257" s="0"/>
      <c r="VO257" s="0"/>
      <c r="VP257" s="0"/>
      <c r="VQ257" s="0"/>
      <c r="VR257" s="0"/>
      <c r="VS257" s="0"/>
      <c r="VT257" s="0"/>
      <c r="VU257" s="0"/>
      <c r="VV257" s="0"/>
      <c r="VW257" s="0"/>
      <c r="VX257" s="0"/>
      <c r="VY257" s="0"/>
      <c r="VZ257" s="0"/>
      <c r="WA257" s="0"/>
      <c r="WB257" s="0"/>
      <c r="WC257" s="0"/>
      <c r="WD257" s="0"/>
      <c r="WE257" s="0"/>
      <c r="WF257" s="0"/>
      <c r="WG257" s="0"/>
      <c r="WH257" s="0"/>
      <c r="WI257" s="0"/>
      <c r="WJ257" s="0"/>
      <c r="WK257" s="0"/>
      <c r="WL257" s="0"/>
      <c r="WM257" s="0"/>
      <c r="WN257" s="0"/>
      <c r="WO257" s="0"/>
      <c r="WP257" s="0"/>
      <c r="WQ257" s="0"/>
      <c r="WR257" s="0"/>
      <c r="WS257" s="0"/>
      <c r="WT257" s="0"/>
      <c r="WU257" s="0"/>
      <c r="WV257" s="0"/>
      <c r="WW257" s="0"/>
      <c r="WX257" s="0"/>
      <c r="WY257" s="0"/>
      <c r="WZ257" s="0"/>
      <c r="XA257" s="0"/>
      <c r="XB257" s="0"/>
      <c r="XC257" s="0"/>
      <c r="XD257" s="0"/>
      <c r="XE257" s="0"/>
      <c r="XF257" s="0"/>
      <c r="XG257" s="0"/>
      <c r="XH257" s="0"/>
      <c r="XI257" s="0"/>
      <c r="XJ257" s="0"/>
      <c r="XK257" s="0"/>
      <c r="XL257" s="0"/>
      <c r="XM257" s="0"/>
      <c r="XN257" s="0"/>
      <c r="XO257" s="0"/>
      <c r="XP257" s="0"/>
      <c r="XQ257" s="0"/>
      <c r="XR257" s="0"/>
      <c r="XS257" s="0"/>
      <c r="XT257" s="0"/>
      <c r="XU257" s="0"/>
      <c r="XV257" s="0"/>
      <c r="XW257" s="0"/>
      <c r="XX257" s="0"/>
      <c r="XY257" s="0"/>
      <c r="XZ257" s="0"/>
      <c r="YA257" s="0"/>
      <c r="YB257" s="0"/>
      <c r="YC257" s="0"/>
      <c r="YD257" s="0"/>
      <c r="YE257" s="0"/>
      <c r="YF257" s="0"/>
      <c r="YG257" s="0"/>
      <c r="YH257" s="0"/>
      <c r="YI257" s="0"/>
      <c r="YJ257" s="0"/>
      <c r="YK257" s="0"/>
      <c r="YL257" s="0"/>
      <c r="YM257" s="0"/>
      <c r="YN257" s="0"/>
      <c r="YO257" s="0"/>
      <c r="YP257" s="0"/>
      <c r="YQ257" s="0"/>
      <c r="YR257" s="0"/>
      <c r="YS257" s="0"/>
      <c r="YT257" s="0"/>
      <c r="YU257" s="0"/>
      <c r="YV257" s="0"/>
      <c r="YW257" s="0"/>
      <c r="YX257" s="0"/>
      <c r="YY257" s="0"/>
      <c r="YZ257" s="0"/>
      <c r="ZA257" s="0"/>
      <c r="ZB257" s="0"/>
      <c r="ZC257" s="0"/>
      <c r="ZD257" s="0"/>
      <c r="ZE257" s="0"/>
      <c r="ZF257" s="0"/>
      <c r="ZG257" s="0"/>
      <c r="ZH257" s="0"/>
      <c r="ZI257" s="0"/>
      <c r="ZJ257" s="0"/>
      <c r="ZK257" s="0"/>
      <c r="ZL257" s="0"/>
      <c r="ZM257" s="0"/>
      <c r="ZN257" s="0"/>
      <c r="ZO257" s="0"/>
      <c r="ZP257" s="0"/>
      <c r="ZQ257" s="0"/>
      <c r="ZR257" s="0"/>
      <c r="ZS257" s="0"/>
      <c r="ZT257" s="0"/>
      <c r="ZU257" s="0"/>
      <c r="ZV257" s="0"/>
      <c r="ZW257" s="0"/>
      <c r="ZX257" s="0"/>
      <c r="ZY257" s="0"/>
      <c r="ZZ257" s="0"/>
      <c r="AAA257" s="0"/>
      <c r="AAB257" s="0"/>
      <c r="AAC257" s="0"/>
      <c r="AAD257" s="0"/>
      <c r="AAE257" s="0"/>
      <c r="AAF257" s="0"/>
      <c r="AAG257" s="0"/>
      <c r="AAH257" s="0"/>
      <c r="AAI257" s="0"/>
      <c r="AAJ257" s="0"/>
      <c r="AAK257" s="0"/>
      <c r="AAL257" s="0"/>
      <c r="AAM257" s="0"/>
      <c r="AAN257" s="0"/>
      <c r="AAO257" s="0"/>
      <c r="AAP257" s="0"/>
      <c r="AAQ257" s="0"/>
      <c r="AAR257" s="0"/>
      <c r="AAS257" s="0"/>
      <c r="AAT257" s="0"/>
      <c r="AAU257" s="0"/>
      <c r="AAV257" s="0"/>
      <c r="AAW257" s="0"/>
      <c r="AAX257" s="0"/>
      <c r="AAY257" s="0"/>
      <c r="AAZ257" s="0"/>
      <c r="ABA257" s="0"/>
      <c r="ABB257" s="0"/>
      <c r="ABC257" s="0"/>
      <c r="ABD257" s="0"/>
      <c r="ABE257" s="0"/>
      <c r="ABF257" s="0"/>
      <c r="ABG257" s="0"/>
      <c r="ABH257" s="0"/>
      <c r="ABI257" s="0"/>
      <c r="ABJ257" s="0"/>
      <c r="ABK257" s="0"/>
      <c r="ABL257" s="0"/>
      <c r="ABM257" s="0"/>
      <c r="ABN257" s="0"/>
      <c r="ABO257" s="0"/>
      <c r="ABP257" s="0"/>
      <c r="ABQ257" s="0"/>
      <c r="ABR257" s="0"/>
      <c r="ABS257" s="0"/>
      <c r="ABT257" s="0"/>
      <c r="ABU257" s="0"/>
      <c r="ABV257" s="0"/>
      <c r="ABW257" s="0"/>
      <c r="ABX257" s="0"/>
      <c r="ABY257" s="0"/>
      <c r="ABZ257" s="0"/>
      <c r="ACA257" s="0"/>
      <c r="ACB257" s="0"/>
      <c r="ACC257" s="0"/>
      <c r="ACD257" s="0"/>
      <c r="ACE257" s="0"/>
      <c r="ACF257" s="0"/>
      <c r="ACG257" s="0"/>
      <c r="ACH257" s="0"/>
      <c r="ACI257" s="0"/>
      <c r="ACJ257" s="0"/>
      <c r="ACK257" s="0"/>
      <c r="ACL257" s="0"/>
      <c r="ACM257" s="0"/>
      <c r="ACN257" s="0"/>
      <c r="ACO257" s="0"/>
      <c r="ACP257" s="0"/>
      <c r="ACQ257" s="0"/>
      <c r="ACR257" s="0"/>
      <c r="ACS257" s="0"/>
      <c r="ACT257" s="0"/>
      <c r="ACU257" s="0"/>
      <c r="ACV257" s="0"/>
      <c r="ACW257" s="0"/>
      <c r="ACX257" s="0"/>
      <c r="ACY257" s="0"/>
      <c r="ACZ257" s="0"/>
      <c r="ADA257" s="0"/>
      <c r="ADB257" s="0"/>
      <c r="ADC257" s="0"/>
      <c r="ADD257" s="0"/>
      <c r="ADE257" s="0"/>
      <c r="ADF257" s="0"/>
      <c r="ADG257" s="0"/>
      <c r="ADH257" s="0"/>
      <c r="ADI257" s="0"/>
      <c r="ADJ257" s="0"/>
      <c r="ADK257" s="0"/>
      <c r="ADL257" s="0"/>
      <c r="ADM257" s="0"/>
      <c r="ADN257" s="0"/>
      <c r="ADO257" s="0"/>
      <c r="ADP257" s="0"/>
      <c r="ADQ257" s="0"/>
      <c r="ADR257" s="0"/>
      <c r="ADS257" s="0"/>
      <c r="ADT257" s="0"/>
      <c r="ADU257" s="0"/>
      <c r="ADV257" s="0"/>
      <c r="ADW257" s="0"/>
      <c r="ADX257" s="0"/>
      <c r="ADY257" s="0"/>
      <c r="ADZ257" s="0"/>
      <c r="AEA257" s="0"/>
      <c r="AEB257" s="0"/>
      <c r="AEC257" s="0"/>
      <c r="AED257" s="0"/>
      <c r="AEE257" s="0"/>
      <c r="AEF257" s="0"/>
      <c r="AEG257" s="0"/>
      <c r="AEH257" s="0"/>
      <c r="AEI257" s="0"/>
      <c r="AEJ257" s="0"/>
      <c r="AEK257" s="0"/>
      <c r="AEL257" s="0"/>
      <c r="AEM257" s="0"/>
      <c r="AEN257" s="0"/>
      <c r="AEO257" s="0"/>
      <c r="AEP257" s="0"/>
      <c r="AEQ257" s="0"/>
      <c r="AER257" s="0"/>
      <c r="AES257" s="0"/>
      <c r="AET257" s="0"/>
      <c r="AEU257" s="0"/>
      <c r="AEV257" s="0"/>
      <c r="AEW257" s="0"/>
      <c r="AEX257" s="0"/>
      <c r="AEY257" s="0"/>
      <c r="AEZ257" s="0"/>
      <c r="AFA257" s="0"/>
      <c r="AFB257" s="0"/>
      <c r="AFC257" s="0"/>
      <c r="AFD257" s="0"/>
      <c r="AFE257" s="0"/>
      <c r="AFF257" s="0"/>
      <c r="AFG257" s="0"/>
      <c r="AFH257" s="0"/>
      <c r="AFI257" s="0"/>
      <c r="AFJ257" s="0"/>
      <c r="AFK257" s="0"/>
      <c r="AFL257" s="0"/>
      <c r="AFM257" s="0"/>
      <c r="AFN257" s="0"/>
      <c r="AFO257" s="0"/>
      <c r="AFP257" s="0"/>
      <c r="AFQ257" s="0"/>
      <c r="AFR257" s="0"/>
      <c r="AFS257" s="0"/>
      <c r="AFT257" s="0"/>
      <c r="AFU257" s="0"/>
      <c r="AFV257" s="0"/>
      <c r="AFW257" s="0"/>
      <c r="AFX257" s="0"/>
      <c r="AFY257" s="0"/>
      <c r="AFZ257" s="0"/>
      <c r="AGA257" s="0"/>
      <c r="AGB257" s="0"/>
      <c r="AGC257" s="0"/>
      <c r="AGD257" s="0"/>
      <c r="AGE257" s="0"/>
      <c r="AGF257" s="0"/>
      <c r="AGG257" s="0"/>
      <c r="AGH257" s="0"/>
      <c r="AGI257" s="0"/>
      <c r="AGJ257" s="0"/>
      <c r="AGK257" s="0"/>
      <c r="AGL257" s="0"/>
      <c r="AGM257" s="0"/>
      <c r="AGN257" s="0"/>
      <c r="AGO257" s="0"/>
      <c r="AGP257" s="0"/>
      <c r="AGQ257" s="0"/>
      <c r="AGR257" s="0"/>
      <c r="AGS257" s="0"/>
      <c r="AGT257" s="0"/>
      <c r="AGU257" s="0"/>
      <c r="AGV257" s="0"/>
      <c r="AGW257" s="0"/>
      <c r="AGX257" s="0"/>
      <c r="AGY257" s="0"/>
      <c r="AGZ257" s="0"/>
      <c r="AHA257" s="0"/>
      <c r="AHB257" s="0"/>
      <c r="AHC257" s="0"/>
      <c r="AHD257" s="0"/>
      <c r="AHE257" s="0"/>
      <c r="AHF257" s="0"/>
      <c r="AHG257" s="0"/>
      <c r="AHH257" s="0"/>
      <c r="AHI257" s="0"/>
      <c r="AHJ257" s="0"/>
      <c r="AHK257" s="0"/>
      <c r="AHL257" s="0"/>
      <c r="AHM257" s="0"/>
      <c r="AHN257" s="0"/>
      <c r="AHO257" s="0"/>
      <c r="AHP257" s="0"/>
      <c r="AHQ257" s="0"/>
      <c r="AHR257" s="0"/>
      <c r="AHS257" s="0"/>
      <c r="AHT257" s="0"/>
      <c r="AHU257" s="0"/>
      <c r="AHV257" s="0"/>
      <c r="AHW257" s="0"/>
      <c r="AHX257" s="0"/>
      <c r="AHY257" s="0"/>
      <c r="AHZ257" s="0"/>
      <c r="AIA257" s="0"/>
      <c r="AIB257" s="0"/>
      <c r="AIC257" s="0"/>
      <c r="AID257" s="0"/>
      <c r="AIE257" s="0"/>
      <c r="AIF257" s="0"/>
      <c r="AIG257" s="0"/>
      <c r="AIH257" s="0"/>
      <c r="AII257" s="0"/>
      <c r="AIJ257" s="0"/>
      <c r="AIK257" s="0"/>
      <c r="AIL257" s="0"/>
      <c r="AIM257" s="0"/>
      <c r="AIN257" s="0"/>
      <c r="AIO257" s="0"/>
      <c r="AIP257" s="0"/>
      <c r="AIQ257" s="0"/>
      <c r="AIR257" s="0"/>
      <c r="AIS257" s="0"/>
      <c r="AIT257" s="0"/>
      <c r="AIU257" s="0"/>
      <c r="AIV257" s="0"/>
      <c r="AIW257" s="0"/>
      <c r="AIX257" s="0"/>
      <c r="AIY257" s="0"/>
      <c r="AIZ257" s="0"/>
      <c r="AJA257" s="0"/>
      <c r="AJB257" s="0"/>
      <c r="AJC257" s="0"/>
      <c r="AJD257" s="0"/>
      <c r="AJE257" s="0"/>
      <c r="AJF257" s="0"/>
      <c r="AJG257" s="0"/>
      <c r="AJH257" s="0"/>
      <c r="AJI257" s="0"/>
      <c r="AJJ257" s="0"/>
      <c r="AJK257" s="0"/>
      <c r="AJL257" s="0"/>
      <c r="AJM257" s="0"/>
      <c r="AJN257" s="0"/>
      <c r="AJO257" s="0"/>
      <c r="AJP257" s="0"/>
      <c r="AJQ257" s="0"/>
      <c r="AJR257" s="0"/>
      <c r="AJS257" s="0"/>
      <c r="AJT257" s="0"/>
      <c r="AJU257" s="0"/>
      <c r="AJV257" s="0"/>
      <c r="AJW257" s="0"/>
      <c r="AJX257" s="0"/>
      <c r="AJY257" s="0"/>
      <c r="AJZ257" s="0"/>
      <c r="AKA257" s="0"/>
      <c r="AKB257" s="0"/>
      <c r="AKC257" s="0"/>
      <c r="AKD257" s="0"/>
      <c r="AKE257" s="0"/>
      <c r="AKF257" s="0"/>
      <c r="AKG257" s="0"/>
      <c r="AKH257" s="0"/>
      <c r="AKI257" s="0"/>
      <c r="AKJ257" s="0"/>
      <c r="AKK257" s="0"/>
      <c r="AKL257" s="0"/>
      <c r="AKM257" s="0"/>
      <c r="AKN257" s="0"/>
      <c r="AKO257" s="0"/>
      <c r="AKP257" s="0"/>
      <c r="AKQ257" s="0"/>
      <c r="AKR257" s="0"/>
      <c r="AKS257" s="0"/>
      <c r="AKT257" s="0"/>
      <c r="AKU257" s="0"/>
      <c r="AKV257" s="0"/>
      <c r="AKW257" s="0"/>
      <c r="AKX257" s="0"/>
      <c r="AKY257" s="0"/>
      <c r="AKZ257" s="0"/>
      <c r="ALA257" s="0"/>
      <c r="ALB257" s="0"/>
      <c r="ALC257" s="0"/>
      <c r="ALD257" s="0"/>
      <c r="ALE257" s="0"/>
      <c r="ALF257" s="0"/>
      <c r="ALG257" s="0"/>
      <c r="ALH257" s="0"/>
      <c r="ALI257" s="0"/>
      <c r="ALJ257" s="0"/>
      <c r="ALK257" s="0"/>
      <c r="ALL257" s="0"/>
      <c r="ALM257" s="0"/>
      <c r="ALN257" s="0"/>
      <c r="ALO257" s="0"/>
      <c r="ALP257" s="0"/>
      <c r="ALQ257" s="0"/>
      <c r="ALR257" s="0"/>
      <c r="ALS257" s="0"/>
      <c r="ALT257" s="0"/>
      <c r="ALU257" s="0"/>
    </row>
    <row r="258" customFormat="false" ht="28.5" hidden="false" customHeight="false" outlineLevel="0" collapsed="false">
      <c r="A258" s="5" t="n">
        <v>257</v>
      </c>
      <c r="B258" s="32" t="s">
        <v>534</v>
      </c>
      <c r="C258" s="7"/>
      <c r="D258" s="7" t="s">
        <v>209</v>
      </c>
      <c r="E258" s="7" t="s">
        <v>335</v>
      </c>
      <c r="F258" s="8" t="s">
        <v>37</v>
      </c>
      <c r="G258" s="8" t="s">
        <v>22</v>
      </c>
      <c r="H258" s="9" t="n">
        <v>40848</v>
      </c>
      <c r="I258" s="8" t="s">
        <v>32</v>
      </c>
      <c r="J258" s="10" t="s">
        <v>253</v>
      </c>
      <c r="K258" s="7"/>
      <c r="L258" s="11"/>
      <c r="M258" s="12" t="s">
        <v>336</v>
      </c>
      <c r="N258" s="9" t="n">
        <v>42248</v>
      </c>
      <c r="O258" s="13" t="s">
        <v>70</v>
      </c>
      <c r="P258" s="13" t="s">
        <v>295</v>
      </c>
      <c r="Q258" s="13" t="str">
        <f aca="false">VLOOKUP(O258,MacroProcessos!$C$2:$E$7,3,0)</f>
        <v>De Suporte</v>
      </c>
      <c r="R258" s="0"/>
      <c r="S258" s="0"/>
      <c r="T258" s="0"/>
      <c r="U258" s="0"/>
      <c r="V258" s="0"/>
      <c r="W258" s="0"/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 s="0"/>
      <c r="JB258" s="0"/>
      <c r="JC258" s="0"/>
      <c r="JD258" s="0"/>
      <c r="JE258" s="0"/>
      <c r="JF258" s="0"/>
      <c r="JG258" s="0"/>
      <c r="JH258" s="0"/>
      <c r="JI258" s="0"/>
      <c r="JJ258" s="0"/>
      <c r="JK258" s="0"/>
      <c r="JL258" s="0"/>
      <c r="JM258" s="0"/>
      <c r="JN258" s="0"/>
      <c r="JO258" s="0"/>
      <c r="JP258" s="0"/>
      <c r="JQ258" s="0"/>
      <c r="JR258" s="0"/>
      <c r="JS258" s="0"/>
      <c r="JT258" s="0"/>
      <c r="JU258" s="0"/>
      <c r="JV258" s="0"/>
      <c r="JW258" s="0"/>
      <c r="JX258" s="0"/>
      <c r="JY258" s="0"/>
      <c r="JZ258" s="0"/>
      <c r="KA258" s="0"/>
      <c r="KB258" s="0"/>
      <c r="KC258" s="0"/>
      <c r="KD258" s="0"/>
      <c r="KE258" s="0"/>
      <c r="KF258" s="0"/>
      <c r="KG258" s="0"/>
      <c r="KH258" s="0"/>
      <c r="KI258" s="0"/>
      <c r="KJ258" s="0"/>
      <c r="KK258" s="0"/>
      <c r="KL258" s="0"/>
      <c r="KM258" s="0"/>
      <c r="KN258" s="0"/>
      <c r="KO258" s="0"/>
      <c r="KP258" s="0"/>
      <c r="KQ258" s="0"/>
      <c r="KR258" s="0"/>
      <c r="KS258" s="0"/>
      <c r="KT258" s="0"/>
      <c r="KU258" s="0"/>
      <c r="KV258" s="0"/>
      <c r="KW258" s="0"/>
      <c r="KX258" s="0"/>
      <c r="KY258" s="0"/>
      <c r="KZ258" s="0"/>
      <c r="LA258" s="0"/>
      <c r="LB258" s="0"/>
      <c r="LC258" s="0"/>
      <c r="LD258" s="0"/>
      <c r="LE258" s="0"/>
      <c r="LF258" s="0"/>
      <c r="LG258" s="0"/>
      <c r="LH258" s="0"/>
      <c r="LI258" s="0"/>
      <c r="LJ258" s="0"/>
      <c r="LK258" s="0"/>
      <c r="LL258" s="0"/>
      <c r="LM258" s="0"/>
      <c r="LN258" s="0"/>
      <c r="LO258" s="0"/>
      <c r="LP258" s="0"/>
      <c r="LQ258" s="0"/>
      <c r="LR258" s="0"/>
      <c r="LS258" s="0"/>
      <c r="LT258" s="0"/>
      <c r="LU258" s="0"/>
      <c r="LV258" s="0"/>
      <c r="LW258" s="0"/>
      <c r="LX258" s="0"/>
      <c r="LY258" s="0"/>
      <c r="LZ258" s="0"/>
      <c r="MA258" s="0"/>
      <c r="MB258" s="0"/>
      <c r="MC258" s="0"/>
      <c r="MD258" s="0"/>
      <c r="ME258" s="0"/>
      <c r="MF258" s="0"/>
      <c r="MG258" s="0"/>
      <c r="MH258" s="0"/>
      <c r="MI258" s="0"/>
      <c r="MJ258" s="0"/>
      <c r="MK258" s="0"/>
      <c r="ML258" s="0"/>
      <c r="MM258" s="0"/>
      <c r="MN258" s="0"/>
      <c r="MO258" s="0"/>
      <c r="MP258" s="0"/>
      <c r="MQ258" s="0"/>
      <c r="MR258" s="0"/>
      <c r="MS258" s="0"/>
      <c r="MT258" s="0"/>
      <c r="MU258" s="0"/>
      <c r="MV258" s="0"/>
      <c r="MW258" s="0"/>
      <c r="MX258" s="0"/>
      <c r="MY258" s="0"/>
      <c r="MZ258" s="0"/>
      <c r="NA258" s="0"/>
      <c r="NB258" s="0"/>
      <c r="NC258" s="0"/>
      <c r="ND258" s="0"/>
      <c r="NE258" s="0"/>
      <c r="NF258" s="0"/>
      <c r="NG258" s="0"/>
      <c r="NH258" s="0"/>
      <c r="NI258" s="0"/>
      <c r="NJ258" s="0"/>
      <c r="NK258" s="0"/>
      <c r="NL258" s="0"/>
      <c r="NM258" s="0"/>
      <c r="NN258" s="0"/>
      <c r="NO258" s="0"/>
      <c r="NP258" s="0"/>
      <c r="NQ258" s="0"/>
      <c r="NR258" s="0"/>
      <c r="NS258" s="0"/>
      <c r="NT258" s="0"/>
      <c r="NU258" s="0"/>
      <c r="NV258" s="0"/>
      <c r="NW258" s="0"/>
      <c r="NX258" s="0"/>
      <c r="NY258" s="0"/>
      <c r="NZ258" s="0"/>
      <c r="OA258" s="0"/>
      <c r="OB258" s="0"/>
      <c r="OC258" s="0"/>
      <c r="OD258" s="0"/>
      <c r="OE258" s="0"/>
      <c r="OF258" s="0"/>
      <c r="OG258" s="0"/>
      <c r="OH258" s="0"/>
      <c r="OI258" s="0"/>
      <c r="OJ258" s="0"/>
      <c r="OK258" s="0"/>
      <c r="OL258" s="0"/>
      <c r="OM258" s="0"/>
      <c r="ON258" s="0"/>
      <c r="OO258" s="0"/>
      <c r="OP258" s="0"/>
      <c r="OQ258" s="0"/>
      <c r="OR258" s="0"/>
      <c r="OS258" s="0"/>
      <c r="OT258" s="0"/>
      <c r="OU258" s="0"/>
      <c r="OV258" s="0"/>
      <c r="OW258" s="0"/>
      <c r="OX258" s="0"/>
      <c r="OY258" s="0"/>
      <c r="OZ258" s="0"/>
      <c r="PA258" s="0"/>
      <c r="PB258" s="0"/>
      <c r="PC258" s="0"/>
      <c r="PD258" s="0"/>
      <c r="PE258" s="0"/>
      <c r="PF258" s="0"/>
      <c r="PG258" s="0"/>
      <c r="PH258" s="0"/>
      <c r="PI258" s="0"/>
      <c r="PJ258" s="0"/>
      <c r="PK258" s="0"/>
      <c r="PL258" s="0"/>
      <c r="PM258" s="0"/>
      <c r="PN258" s="0"/>
      <c r="PO258" s="0"/>
      <c r="PP258" s="0"/>
      <c r="PQ258" s="0"/>
      <c r="PR258" s="0"/>
      <c r="PS258" s="0"/>
      <c r="PT258" s="0"/>
      <c r="PU258" s="0"/>
      <c r="PV258" s="0"/>
      <c r="PW258" s="0"/>
      <c r="PX258" s="0"/>
      <c r="PY258" s="0"/>
      <c r="PZ258" s="0"/>
      <c r="QA258" s="0"/>
      <c r="QB258" s="0"/>
      <c r="QC258" s="0"/>
      <c r="QD258" s="0"/>
      <c r="QE258" s="0"/>
      <c r="QF258" s="0"/>
      <c r="QG258" s="0"/>
      <c r="QH258" s="0"/>
      <c r="QI258" s="0"/>
      <c r="QJ258" s="0"/>
      <c r="QK258" s="0"/>
      <c r="QL258" s="0"/>
      <c r="QM258" s="0"/>
      <c r="QN258" s="0"/>
      <c r="QO258" s="0"/>
      <c r="QP258" s="0"/>
      <c r="QQ258" s="0"/>
      <c r="QR258" s="0"/>
      <c r="QS258" s="0"/>
      <c r="QT258" s="0"/>
      <c r="QU258" s="0"/>
      <c r="QV258" s="0"/>
      <c r="QW258" s="0"/>
      <c r="QX258" s="0"/>
      <c r="QY258" s="0"/>
      <c r="QZ258" s="0"/>
      <c r="RA258" s="0"/>
      <c r="RB258" s="0"/>
      <c r="RC258" s="0"/>
      <c r="RD258" s="0"/>
      <c r="RE258" s="0"/>
      <c r="RF258" s="0"/>
      <c r="RG258" s="0"/>
      <c r="RH258" s="0"/>
      <c r="RI258" s="0"/>
      <c r="RJ258" s="0"/>
      <c r="RK258" s="0"/>
      <c r="RL258" s="0"/>
      <c r="RM258" s="0"/>
      <c r="RN258" s="0"/>
      <c r="RO258" s="0"/>
      <c r="RP258" s="0"/>
      <c r="RQ258" s="0"/>
      <c r="RR258" s="0"/>
      <c r="RS258" s="0"/>
      <c r="RT258" s="0"/>
      <c r="RU258" s="0"/>
      <c r="RV258" s="0"/>
      <c r="RW258" s="0"/>
      <c r="RX258" s="0"/>
      <c r="RY258" s="0"/>
      <c r="RZ258" s="0"/>
      <c r="SA258" s="0"/>
      <c r="SB258" s="0"/>
      <c r="SC258" s="0"/>
      <c r="SD258" s="0"/>
      <c r="SE258" s="0"/>
      <c r="SF258" s="0"/>
      <c r="SG258" s="0"/>
      <c r="SH258" s="0"/>
      <c r="SI258" s="0"/>
      <c r="SJ258" s="0"/>
      <c r="SK258" s="0"/>
      <c r="SL258" s="0"/>
      <c r="SM258" s="0"/>
      <c r="SN258" s="0"/>
      <c r="SO258" s="0"/>
      <c r="SP258" s="0"/>
      <c r="SQ258" s="0"/>
      <c r="SR258" s="0"/>
      <c r="SS258" s="0"/>
      <c r="ST258" s="0"/>
      <c r="SU258" s="0"/>
      <c r="SV258" s="0"/>
      <c r="SW258" s="0"/>
      <c r="SX258" s="0"/>
      <c r="SY258" s="0"/>
      <c r="SZ258" s="0"/>
      <c r="TA258" s="0"/>
      <c r="TB258" s="0"/>
      <c r="TC258" s="0"/>
      <c r="TD258" s="0"/>
      <c r="TE258" s="0"/>
      <c r="TF258" s="0"/>
      <c r="TG258" s="0"/>
      <c r="TH258" s="0"/>
      <c r="TI258" s="0"/>
      <c r="TJ258" s="0"/>
      <c r="TK258" s="0"/>
      <c r="TL258" s="0"/>
      <c r="TM258" s="0"/>
      <c r="TN258" s="0"/>
      <c r="TO258" s="0"/>
      <c r="TP258" s="0"/>
      <c r="TQ258" s="0"/>
      <c r="TR258" s="0"/>
      <c r="TS258" s="0"/>
      <c r="TT258" s="0"/>
      <c r="TU258" s="0"/>
      <c r="TV258" s="0"/>
      <c r="TW258" s="0"/>
      <c r="TX258" s="0"/>
      <c r="TY258" s="0"/>
      <c r="TZ258" s="0"/>
      <c r="UA258" s="0"/>
      <c r="UB258" s="0"/>
      <c r="UC258" s="0"/>
      <c r="UD258" s="0"/>
      <c r="UE258" s="0"/>
      <c r="UF258" s="0"/>
      <c r="UG258" s="0"/>
      <c r="UH258" s="0"/>
      <c r="UI258" s="0"/>
      <c r="UJ258" s="0"/>
      <c r="UK258" s="0"/>
      <c r="UL258" s="0"/>
      <c r="UM258" s="0"/>
      <c r="UN258" s="0"/>
      <c r="UO258" s="0"/>
      <c r="UP258" s="0"/>
      <c r="UQ258" s="0"/>
      <c r="UR258" s="0"/>
      <c r="US258" s="0"/>
      <c r="UT258" s="0"/>
      <c r="UU258" s="0"/>
      <c r="UV258" s="0"/>
      <c r="UW258" s="0"/>
      <c r="UX258" s="0"/>
      <c r="UY258" s="0"/>
      <c r="UZ258" s="0"/>
      <c r="VA258" s="0"/>
      <c r="VB258" s="0"/>
      <c r="VC258" s="0"/>
      <c r="VD258" s="0"/>
      <c r="VE258" s="0"/>
      <c r="VF258" s="0"/>
      <c r="VG258" s="0"/>
      <c r="VH258" s="0"/>
      <c r="VI258" s="0"/>
      <c r="VJ258" s="0"/>
      <c r="VK258" s="0"/>
      <c r="VL258" s="0"/>
      <c r="VM258" s="0"/>
      <c r="VN258" s="0"/>
      <c r="VO258" s="0"/>
      <c r="VP258" s="0"/>
      <c r="VQ258" s="0"/>
      <c r="VR258" s="0"/>
      <c r="VS258" s="0"/>
      <c r="VT258" s="0"/>
      <c r="VU258" s="0"/>
      <c r="VV258" s="0"/>
      <c r="VW258" s="0"/>
      <c r="VX258" s="0"/>
      <c r="VY258" s="0"/>
      <c r="VZ258" s="0"/>
      <c r="WA258" s="0"/>
      <c r="WB258" s="0"/>
      <c r="WC258" s="0"/>
      <c r="WD258" s="0"/>
      <c r="WE258" s="0"/>
      <c r="WF258" s="0"/>
      <c r="WG258" s="0"/>
      <c r="WH258" s="0"/>
      <c r="WI258" s="0"/>
      <c r="WJ258" s="0"/>
      <c r="WK258" s="0"/>
      <c r="WL258" s="0"/>
      <c r="WM258" s="0"/>
      <c r="WN258" s="0"/>
      <c r="WO258" s="0"/>
      <c r="WP258" s="0"/>
      <c r="WQ258" s="0"/>
      <c r="WR258" s="0"/>
      <c r="WS258" s="0"/>
      <c r="WT258" s="0"/>
      <c r="WU258" s="0"/>
      <c r="WV258" s="0"/>
      <c r="WW258" s="0"/>
      <c r="WX258" s="0"/>
      <c r="WY258" s="0"/>
      <c r="WZ258" s="0"/>
      <c r="XA258" s="0"/>
      <c r="XB258" s="0"/>
      <c r="XC258" s="0"/>
      <c r="XD258" s="0"/>
      <c r="XE258" s="0"/>
      <c r="XF258" s="0"/>
      <c r="XG258" s="0"/>
      <c r="XH258" s="0"/>
      <c r="XI258" s="0"/>
      <c r="XJ258" s="0"/>
      <c r="XK258" s="0"/>
      <c r="XL258" s="0"/>
      <c r="XM258" s="0"/>
      <c r="XN258" s="0"/>
      <c r="XO258" s="0"/>
      <c r="XP258" s="0"/>
      <c r="XQ258" s="0"/>
      <c r="XR258" s="0"/>
      <c r="XS258" s="0"/>
      <c r="XT258" s="0"/>
      <c r="XU258" s="0"/>
      <c r="XV258" s="0"/>
      <c r="XW258" s="0"/>
      <c r="XX258" s="0"/>
      <c r="XY258" s="0"/>
      <c r="XZ258" s="0"/>
      <c r="YA258" s="0"/>
      <c r="YB258" s="0"/>
      <c r="YC258" s="0"/>
      <c r="YD258" s="0"/>
      <c r="YE258" s="0"/>
      <c r="YF258" s="0"/>
      <c r="YG258" s="0"/>
      <c r="YH258" s="0"/>
      <c r="YI258" s="0"/>
      <c r="YJ258" s="0"/>
      <c r="YK258" s="0"/>
      <c r="YL258" s="0"/>
      <c r="YM258" s="0"/>
      <c r="YN258" s="0"/>
      <c r="YO258" s="0"/>
      <c r="YP258" s="0"/>
      <c r="YQ258" s="0"/>
      <c r="YR258" s="0"/>
      <c r="YS258" s="0"/>
      <c r="YT258" s="0"/>
      <c r="YU258" s="0"/>
      <c r="YV258" s="0"/>
      <c r="YW258" s="0"/>
      <c r="YX258" s="0"/>
      <c r="YY258" s="0"/>
      <c r="YZ258" s="0"/>
      <c r="ZA258" s="0"/>
      <c r="ZB258" s="0"/>
      <c r="ZC258" s="0"/>
      <c r="ZD258" s="0"/>
      <c r="ZE258" s="0"/>
      <c r="ZF258" s="0"/>
      <c r="ZG258" s="0"/>
      <c r="ZH258" s="0"/>
      <c r="ZI258" s="0"/>
      <c r="ZJ258" s="0"/>
      <c r="ZK258" s="0"/>
      <c r="ZL258" s="0"/>
      <c r="ZM258" s="0"/>
      <c r="ZN258" s="0"/>
      <c r="ZO258" s="0"/>
      <c r="ZP258" s="0"/>
      <c r="ZQ258" s="0"/>
      <c r="ZR258" s="0"/>
      <c r="ZS258" s="0"/>
      <c r="ZT258" s="0"/>
      <c r="ZU258" s="0"/>
      <c r="ZV258" s="0"/>
      <c r="ZW258" s="0"/>
      <c r="ZX258" s="0"/>
      <c r="ZY258" s="0"/>
      <c r="ZZ258" s="0"/>
      <c r="AAA258" s="0"/>
      <c r="AAB258" s="0"/>
      <c r="AAC258" s="0"/>
      <c r="AAD258" s="0"/>
      <c r="AAE258" s="0"/>
      <c r="AAF258" s="0"/>
      <c r="AAG258" s="0"/>
      <c r="AAH258" s="0"/>
      <c r="AAI258" s="0"/>
      <c r="AAJ258" s="0"/>
      <c r="AAK258" s="0"/>
      <c r="AAL258" s="0"/>
      <c r="AAM258" s="0"/>
      <c r="AAN258" s="0"/>
      <c r="AAO258" s="0"/>
      <c r="AAP258" s="0"/>
      <c r="AAQ258" s="0"/>
      <c r="AAR258" s="0"/>
      <c r="AAS258" s="0"/>
      <c r="AAT258" s="0"/>
      <c r="AAU258" s="0"/>
      <c r="AAV258" s="0"/>
      <c r="AAW258" s="0"/>
      <c r="AAX258" s="0"/>
      <c r="AAY258" s="0"/>
      <c r="AAZ258" s="0"/>
      <c r="ABA258" s="0"/>
      <c r="ABB258" s="0"/>
      <c r="ABC258" s="0"/>
      <c r="ABD258" s="0"/>
      <c r="ABE258" s="0"/>
      <c r="ABF258" s="0"/>
      <c r="ABG258" s="0"/>
      <c r="ABH258" s="0"/>
      <c r="ABI258" s="0"/>
      <c r="ABJ258" s="0"/>
      <c r="ABK258" s="0"/>
      <c r="ABL258" s="0"/>
      <c r="ABM258" s="0"/>
      <c r="ABN258" s="0"/>
      <c r="ABO258" s="0"/>
      <c r="ABP258" s="0"/>
      <c r="ABQ258" s="0"/>
      <c r="ABR258" s="0"/>
      <c r="ABS258" s="0"/>
      <c r="ABT258" s="0"/>
      <c r="ABU258" s="0"/>
      <c r="ABV258" s="0"/>
      <c r="ABW258" s="0"/>
      <c r="ABX258" s="0"/>
      <c r="ABY258" s="0"/>
      <c r="ABZ258" s="0"/>
      <c r="ACA258" s="0"/>
      <c r="ACB258" s="0"/>
      <c r="ACC258" s="0"/>
      <c r="ACD258" s="0"/>
      <c r="ACE258" s="0"/>
      <c r="ACF258" s="0"/>
      <c r="ACG258" s="0"/>
      <c r="ACH258" s="0"/>
      <c r="ACI258" s="0"/>
      <c r="ACJ258" s="0"/>
      <c r="ACK258" s="0"/>
      <c r="ACL258" s="0"/>
      <c r="ACM258" s="0"/>
      <c r="ACN258" s="0"/>
      <c r="ACO258" s="0"/>
      <c r="ACP258" s="0"/>
      <c r="ACQ258" s="0"/>
      <c r="ACR258" s="0"/>
      <c r="ACS258" s="0"/>
      <c r="ACT258" s="0"/>
      <c r="ACU258" s="0"/>
      <c r="ACV258" s="0"/>
      <c r="ACW258" s="0"/>
      <c r="ACX258" s="0"/>
      <c r="ACY258" s="0"/>
      <c r="ACZ258" s="0"/>
      <c r="ADA258" s="0"/>
      <c r="ADB258" s="0"/>
      <c r="ADC258" s="0"/>
      <c r="ADD258" s="0"/>
      <c r="ADE258" s="0"/>
      <c r="ADF258" s="0"/>
      <c r="ADG258" s="0"/>
      <c r="ADH258" s="0"/>
      <c r="ADI258" s="0"/>
      <c r="ADJ258" s="0"/>
      <c r="ADK258" s="0"/>
      <c r="ADL258" s="0"/>
      <c r="ADM258" s="0"/>
      <c r="ADN258" s="0"/>
      <c r="ADO258" s="0"/>
      <c r="ADP258" s="0"/>
      <c r="ADQ258" s="0"/>
      <c r="ADR258" s="0"/>
      <c r="ADS258" s="0"/>
      <c r="ADT258" s="0"/>
      <c r="ADU258" s="0"/>
      <c r="ADV258" s="0"/>
      <c r="ADW258" s="0"/>
      <c r="ADX258" s="0"/>
      <c r="ADY258" s="0"/>
      <c r="ADZ258" s="0"/>
      <c r="AEA258" s="0"/>
      <c r="AEB258" s="0"/>
      <c r="AEC258" s="0"/>
      <c r="AED258" s="0"/>
      <c r="AEE258" s="0"/>
      <c r="AEF258" s="0"/>
      <c r="AEG258" s="0"/>
      <c r="AEH258" s="0"/>
      <c r="AEI258" s="0"/>
      <c r="AEJ258" s="0"/>
      <c r="AEK258" s="0"/>
      <c r="AEL258" s="0"/>
      <c r="AEM258" s="0"/>
      <c r="AEN258" s="0"/>
      <c r="AEO258" s="0"/>
      <c r="AEP258" s="0"/>
      <c r="AEQ258" s="0"/>
      <c r="AER258" s="0"/>
      <c r="AES258" s="0"/>
      <c r="AET258" s="0"/>
      <c r="AEU258" s="0"/>
      <c r="AEV258" s="0"/>
      <c r="AEW258" s="0"/>
      <c r="AEX258" s="0"/>
      <c r="AEY258" s="0"/>
      <c r="AEZ258" s="0"/>
      <c r="AFA258" s="0"/>
      <c r="AFB258" s="0"/>
      <c r="AFC258" s="0"/>
      <c r="AFD258" s="0"/>
      <c r="AFE258" s="0"/>
      <c r="AFF258" s="0"/>
      <c r="AFG258" s="0"/>
      <c r="AFH258" s="0"/>
      <c r="AFI258" s="0"/>
      <c r="AFJ258" s="0"/>
      <c r="AFK258" s="0"/>
      <c r="AFL258" s="0"/>
      <c r="AFM258" s="0"/>
      <c r="AFN258" s="0"/>
      <c r="AFO258" s="0"/>
      <c r="AFP258" s="0"/>
      <c r="AFQ258" s="0"/>
      <c r="AFR258" s="0"/>
      <c r="AFS258" s="0"/>
      <c r="AFT258" s="0"/>
      <c r="AFU258" s="0"/>
      <c r="AFV258" s="0"/>
      <c r="AFW258" s="0"/>
      <c r="AFX258" s="0"/>
      <c r="AFY258" s="0"/>
      <c r="AFZ258" s="0"/>
      <c r="AGA258" s="0"/>
      <c r="AGB258" s="0"/>
      <c r="AGC258" s="0"/>
      <c r="AGD258" s="0"/>
      <c r="AGE258" s="0"/>
      <c r="AGF258" s="0"/>
      <c r="AGG258" s="0"/>
      <c r="AGH258" s="0"/>
      <c r="AGI258" s="0"/>
      <c r="AGJ258" s="0"/>
      <c r="AGK258" s="0"/>
      <c r="AGL258" s="0"/>
      <c r="AGM258" s="0"/>
      <c r="AGN258" s="0"/>
      <c r="AGO258" s="0"/>
      <c r="AGP258" s="0"/>
      <c r="AGQ258" s="0"/>
      <c r="AGR258" s="0"/>
      <c r="AGS258" s="0"/>
      <c r="AGT258" s="0"/>
      <c r="AGU258" s="0"/>
      <c r="AGV258" s="0"/>
      <c r="AGW258" s="0"/>
      <c r="AGX258" s="0"/>
      <c r="AGY258" s="0"/>
      <c r="AGZ258" s="0"/>
      <c r="AHA258" s="0"/>
      <c r="AHB258" s="0"/>
      <c r="AHC258" s="0"/>
      <c r="AHD258" s="0"/>
      <c r="AHE258" s="0"/>
      <c r="AHF258" s="0"/>
      <c r="AHG258" s="0"/>
      <c r="AHH258" s="0"/>
      <c r="AHI258" s="0"/>
      <c r="AHJ258" s="0"/>
      <c r="AHK258" s="0"/>
      <c r="AHL258" s="0"/>
      <c r="AHM258" s="0"/>
      <c r="AHN258" s="0"/>
      <c r="AHO258" s="0"/>
      <c r="AHP258" s="0"/>
      <c r="AHQ258" s="0"/>
      <c r="AHR258" s="0"/>
      <c r="AHS258" s="0"/>
      <c r="AHT258" s="0"/>
      <c r="AHU258" s="0"/>
      <c r="AHV258" s="0"/>
      <c r="AHW258" s="0"/>
      <c r="AHX258" s="0"/>
      <c r="AHY258" s="0"/>
      <c r="AHZ258" s="0"/>
      <c r="AIA258" s="0"/>
      <c r="AIB258" s="0"/>
      <c r="AIC258" s="0"/>
      <c r="AID258" s="0"/>
      <c r="AIE258" s="0"/>
      <c r="AIF258" s="0"/>
      <c r="AIG258" s="0"/>
      <c r="AIH258" s="0"/>
      <c r="AII258" s="0"/>
      <c r="AIJ258" s="0"/>
      <c r="AIK258" s="0"/>
      <c r="AIL258" s="0"/>
      <c r="AIM258" s="0"/>
      <c r="AIN258" s="0"/>
      <c r="AIO258" s="0"/>
      <c r="AIP258" s="0"/>
      <c r="AIQ258" s="0"/>
      <c r="AIR258" s="0"/>
      <c r="AIS258" s="0"/>
      <c r="AIT258" s="0"/>
      <c r="AIU258" s="0"/>
      <c r="AIV258" s="0"/>
      <c r="AIW258" s="0"/>
      <c r="AIX258" s="0"/>
      <c r="AIY258" s="0"/>
      <c r="AIZ258" s="0"/>
      <c r="AJA258" s="0"/>
      <c r="AJB258" s="0"/>
      <c r="AJC258" s="0"/>
      <c r="AJD258" s="0"/>
      <c r="AJE258" s="0"/>
      <c r="AJF258" s="0"/>
      <c r="AJG258" s="0"/>
      <c r="AJH258" s="0"/>
      <c r="AJI258" s="0"/>
      <c r="AJJ258" s="0"/>
      <c r="AJK258" s="0"/>
      <c r="AJL258" s="0"/>
      <c r="AJM258" s="0"/>
      <c r="AJN258" s="0"/>
      <c r="AJO258" s="0"/>
      <c r="AJP258" s="0"/>
      <c r="AJQ258" s="0"/>
      <c r="AJR258" s="0"/>
      <c r="AJS258" s="0"/>
      <c r="AJT258" s="0"/>
      <c r="AJU258" s="0"/>
      <c r="AJV258" s="0"/>
      <c r="AJW258" s="0"/>
      <c r="AJX258" s="0"/>
      <c r="AJY258" s="0"/>
      <c r="AJZ258" s="0"/>
      <c r="AKA258" s="0"/>
      <c r="AKB258" s="0"/>
      <c r="AKC258" s="0"/>
      <c r="AKD258" s="0"/>
      <c r="AKE258" s="0"/>
      <c r="AKF258" s="0"/>
      <c r="AKG258" s="0"/>
      <c r="AKH258" s="0"/>
      <c r="AKI258" s="0"/>
      <c r="AKJ258" s="0"/>
      <c r="AKK258" s="0"/>
      <c r="AKL258" s="0"/>
      <c r="AKM258" s="0"/>
      <c r="AKN258" s="0"/>
      <c r="AKO258" s="0"/>
      <c r="AKP258" s="0"/>
      <c r="AKQ258" s="0"/>
      <c r="AKR258" s="0"/>
      <c r="AKS258" s="0"/>
      <c r="AKT258" s="0"/>
      <c r="AKU258" s="0"/>
      <c r="AKV258" s="0"/>
      <c r="AKW258" s="0"/>
      <c r="AKX258" s="0"/>
      <c r="AKY258" s="0"/>
      <c r="AKZ258" s="0"/>
      <c r="ALA258" s="0"/>
      <c r="ALB258" s="0"/>
      <c r="ALC258" s="0"/>
      <c r="ALD258" s="0"/>
      <c r="ALE258" s="0"/>
      <c r="ALF258" s="0"/>
      <c r="ALG258" s="0"/>
      <c r="ALH258" s="0"/>
      <c r="ALI258" s="0"/>
      <c r="ALJ258" s="0"/>
      <c r="ALK258" s="0"/>
      <c r="ALL258" s="0"/>
      <c r="ALM258" s="0"/>
      <c r="ALN258" s="0"/>
      <c r="ALO258" s="0"/>
      <c r="ALP258" s="0"/>
      <c r="ALQ258" s="0"/>
      <c r="ALR258" s="0"/>
      <c r="ALS258" s="0"/>
      <c r="ALT258" s="0"/>
      <c r="ALU258" s="0"/>
    </row>
    <row r="259" customFormat="false" ht="28.5" hidden="false" customHeight="false" outlineLevel="0" collapsed="false">
      <c r="A259" s="5" t="n">
        <v>258</v>
      </c>
      <c r="B259" s="32" t="s">
        <v>535</v>
      </c>
      <c r="C259" s="7"/>
      <c r="D259" s="7" t="s">
        <v>209</v>
      </c>
      <c r="E259" s="7" t="s">
        <v>335</v>
      </c>
      <c r="F259" s="8" t="s">
        <v>37</v>
      </c>
      <c r="G259" s="8" t="s">
        <v>22</v>
      </c>
      <c r="H259" s="9" t="n">
        <v>40848</v>
      </c>
      <c r="I259" s="8" t="s">
        <v>32</v>
      </c>
      <c r="J259" s="10" t="s">
        <v>253</v>
      </c>
      <c r="K259" s="7"/>
      <c r="L259" s="11"/>
      <c r="M259" s="12" t="s">
        <v>336</v>
      </c>
      <c r="N259" s="9" t="n">
        <v>42248</v>
      </c>
      <c r="O259" s="13" t="s">
        <v>70</v>
      </c>
      <c r="P259" s="13" t="s">
        <v>205</v>
      </c>
      <c r="Q259" s="13" t="str">
        <f aca="false">VLOOKUP(O259,MacroProcessos!$C$2:$E$7,3,0)</f>
        <v>De Suporte</v>
      </c>
      <c r="R259" s="0"/>
      <c r="S259" s="0"/>
      <c r="T259" s="0"/>
      <c r="U259" s="0"/>
      <c r="V259" s="0"/>
      <c r="W259" s="0"/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 s="0"/>
      <c r="JC259" s="0"/>
      <c r="JD259" s="0"/>
      <c r="JE259" s="0"/>
      <c r="JF259" s="0"/>
      <c r="JG259" s="0"/>
      <c r="JH259" s="0"/>
      <c r="JI259" s="0"/>
      <c r="JJ259" s="0"/>
      <c r="JK259" s="0"/>
      <c r="JL259" s="0"/>
      <c r="JM259" s="0"/>
      <c r="JN259" s="0"/>
      <c r="JO259" s="0"/>
      <c r="JP259" s="0"/>
      <c r="JQ259" s="0"/>
      <c r="JR259" s="0"/>
      <c r="JS259" s="0"/>
      <c r="JT259" s="0"/>
      <c r="JU259" s="0"/>
      <c r="JV259" s="0"/>
      <c r="JW259" s="0"/>
      <c r="JX259" s="0"/>
      <c r="JY259" s="0"/>
      <c r="JZ259" s="0"/>
      <c r="KA259" s="0"/>
      <c r="KB259" s="0"/>
      <c r="KC259" s="0"/>
      <c r="KD259" s="0"/>
      <c r="KE259" s="0"/>
      <c r="KF259" s="0"/>
      <c r="KG259" s="0"/>
      <c r="KH259" s="0"/>
      <c r="KI259" s="0"/>
      <c r="KJ259" s="0"/>
      <c r="KK259" s="0"/>
      <c r="KL259" s="0"/>
      <c r="KM259" s="0"/>
      <c r="KN259" s="0"/>
      <c r="KO259" s="0"/>
      <c r="KP259" s="0"/>
      <c r="KQ259" s="0"/>
      <c r="KR259" s="0"/>
      <c r="KS259" s="0"/>
      <c r="KT259" s="0"/>
      <c r="KU259" s="0"/>
      <c r="KV259" s="0"/>
      <c r="KW259" s="0"/>
      <c r="KX259" s="0"/>
      <c r="KY259" s="0"/>
      <c r="KZ259" s="0"/>
      <c r="LA259" s="0"/>
      <c r="LB259" s="0"/>
      <c r="LC259" s="0"/>
      <c r="LD259" s="0"/>
      <c r="LE259" s="0"/>
      <c r="LF259" s="0"/>
      <c r="LG259" s="0"/>
      <c r="LH259" s="0"/>
      <c r="LI259" s="0"/>
      <c r="LJ259" s="0"/>
      <c r="LK259" s="0"/>
      <c r="LL259" s="0"/>
      <c r="LM259" s="0"/>
      <c r="LN259" s="0"/>
      <c r="LO259" s="0"/>
      <c r="LP259" s="0"/>
      <c r="LQ259" s="0"/>
      <c r="LR259" s="0"/>
      <c r="LS259" s="0"/>
      <c r="LT259" s="0"/>
      <c r="LU259" s="0"/>
      <c r="LV259" s="0"/>
      <c r="LW259" s="0"/>
      <c r="LX259" s="0"/>
      <c r="LY259" s="0"/>
      <c r="LZ259" s="0"/>
      <c r="MA259" s="0"/>
      <c r="MB259" s="0"/>
      <c r="MC259" s="0"/>
      <c r="MD259" s="0"/>
      <c r="ME259" s="0"/>
      <c r="MF259" s="0"/>
      <c r="MG259" s="0"/>
      <c r="MH259" s="0"/>
      <c r="MI259" s="0"/>
      <c r="MJ259" s="0"/>
      <c r="MK259" s="0"/>
      <c r="ML259" s="0"/>
      <c r="MM259" s="0"/>
      <c r="MN259" s="0"/>
      <c r="MO259" s="0"/>
      <c r="MP259" s="0"/>
      <c r="MQ259" s="0"/>
      <c r="MR259" s="0"/>
      <c r="MS259" s="0"/>
      <c r="MT259" s="0"/>
      <c r="MU259" s="0"/>
      <c r="MV259" s="0"/>
      <c r="MW259" s="0"/>
      <c r="MX259" s="0"/>
      <c r="MY259" s="0"/>
      <c r="MZ259" s="0"/>
      <c r="NA259" s="0"/>
      <c r="NB259" s="0"/>
      <c r="NC259" s="0"/>
      <c r="ND259" s="0"/>
      <c r="NE259" s="0"/>
      <c r="NF259" s="0"/>
      <c r="NG259" s="0"/>
      <c r="NH259" s="0"/>
      <c r="NI259" s="0"/>
      <c r="NJ259" s="0"/>
      <c r="NK259" s="0"/>
      <c r="NL259" s="0"/>
      <c r="NM259" s="0"/>
      <c r="NN259" s="0"/>
      <c r="NO259" s="0"/>
      <c r="NP259" s="0"/>
      <c r="NQ259" s="0"/>
      <c r="NR259" s="0"/>
      <c r="NS259" s="0"/>
      <c r="NT259" s="0"/>
      <c r="NU259" s="0"/>
      <c r="NV259" s="0"/>
      <c r="NW259" s="0"/>
      <c r="NX259" s="0"/>
      <c r="NY259" s="0"/>
      <c r="NZ259" s="0"/>
      <c r="OA259" s="0"/>
      <c r="OB259" s="0"/>
      <c r="OC259" s="0"/>
      <c r="OD259" s="0"/>
      <c r="OE259" s="0"/>
      <c r="OF259" s="0"/>
      <c r="OG259" s="0"/>
      <c r="OH259" s="0"/>
      <c r="OI259" s="0"/>
      <c r="OJ259" s="0"/>
      <c r="OK259" s="0"/>
      <c r="OL259" s="0"/>
      <c r="OM259" s="0"/>
      <c r="ON259" s="0"/>
      <c r="OO259" s="0"/>
      <c r="OP259" s="0"/>
      <c r="OQ259" s="0"/>
      <c r="OR259" s="0"/>
      <c r="OS259" s="0"/>
      <c r="OT259" s="0"/>
      <c r="OU259" s="0"/>
      <c r="OV259" s="0"/>
      <c r="OW259" s="0"/>
      <c r="OX259" s="0"/>
      <c r="OY259" s="0"/>
      <c r="OZ259" s="0"/>
      <c r="PA259" s="0"/>
      <c r="PB259" s="0"/>
      <c r="PC259" s="0"/>
      <c r="PD259" s="0"/>
      <c r="PE259" s="0"/>
      <c r="PF259" s="0"/>
      <c r="PG259" s="0"/>
      <c r="PH259" s="0"/>
      <c r="PI259" s="0"/>
      <c r="PJ259" s="0"/>
      <c r="PK259" s="0"/>
      <c r="PL259" s="0"/>
      <c r="PM259" s="0"/>
      <c r="PN259" s="0"/>
      <c r="PO259" s="0"/>
      <c r="PP259" s="0"/>
      <c r="PQ259" s="0"/>
      <c r="PR259" s="0"/>
      <c r="PS259" s="0"/>
      <c r="PT259" s="0"/>
      <c r="PU259" s="0"/>
      <c r="PV259" s="0"/>
      <c r="PW259" s="0"/>
      <c r="PX259" s="0"/>
      <c r="PY259" s="0"/>
      <c r="PZ259" s="0"/>
      <c r="QA259" s="0"/>
      <c r="QB259" s="0"/>
      <c r="QC259" s="0"/>
      <c r="QD259" s="0"/>
      <c r="QE259" s="0"/>
      <c r="QF259" s="0"/>
      <c r="QG259" s="0"/>
      <c r="QH259" s="0"/>
      <c r="QI259" s="0"/>
      <c r="QJ259" s="0"/>
      <c r="QK259" s="0"/>
      <c r="QL259" s="0"/>
      <c r="QM259" s="0"/>
      <c r="QN259" s="0"/>
      <c r="QO259" s="0"/>
      <c r="QP259" s="0"/>
      <c r="QQ259" s="0"/>
      <c r="QR259" s="0"/>
      <c r="QS259" s="0"/>
      <c r="QT259" s="0"/>
      <c r="QU259" s="0"/>
      <c r="QV259" s="0"/>
      <c r="QW259" s="0"/>
      <c r="QX259" s="0"/>
      <c r="QY259" s="0"/>
      <c r="QZ259" s="0"/>
      <c r="RA259" s="0"/>
      <c r="RB259" s="0"/>
      <c r="RC259" s="0"/>
      <c r="RD259" s="0"/>
      <c r="RE259" s="0"/>
      <c r="RF259" s="0"/>
      <c r="RG259" s="0"/>
      <c r="RH259" s="0"/>
      <c r="RI259" s="0"/>
      <c r="RJ259" s="0"/>
      <c r="RK259" s="0"/>
      <c r="RL259" s="0"/>
      <c r="RM259" s="0"/>
      <c r="RN259" s="0"/>
      <c r="RO259" s="0"/>
      <c r="RP259" s="0"/>
      <c r="RQ259" s="0"/>
      <c r="RR259" s="0"/>
      <c r="RS259" s="0"/>
      <c r="RT259" s="0"/>
      <c r="RU259" s="0"/>
      <c r="RV259" s="0"/>
      <c r="RW259" s="0"/>
      <c r="RX259" s="0"/>
      <c r="RY259" s="0"/>
      <c r="RZ259" s="0"/>
      <c r="SA259" s="0"/>
      <c r="SB259" s="0"/>
      <c r="SC259" s="0"/>
      <c r="SD259" s="0"/>
      <c r="SE259" s="0"/>
      <c r="SF259" s="0"/>
      <c r="SG259" s="0"/>
      <c r="SH259" s="0"/>
      <c r="SI259" s="0"/>
      <c r="SJ259" s="0"/>
      <c r="SK259" s="0"/>
      <c r="SL259" s="0"/>
      <c r="SM259" s="0"/>
      <c r="SN259" s="0"/>
      <c r="SO259" s="0"/>
      <c r="SP259" s="0"/>
      <c r="SQ259" s="0"/>
      <c r="SR259" s="0"/>
      <c r="SS259" s="0"/>
      <c r="ST259" s="0"/>
      <c r="SU259" s="0"/>
      <c r="SV259" s="0"/>
      <c r="SW259" s="0"/>
      <c r="SX259" s="0"/>
      <c r="SY259" s="0"/>
      <c r="SZ259" s="0"/>
      <c r="TA259" s="0"/>
      <c r="TB259" s="0"/>
      <c r="TC259" s="0"/>
      <c r="TD259" s="0"/>
      <c r="TE259" s="0"/>
      <c r="TF259" s="0"/>
      <c r="TG259" s="0"/>
      <c r="TH259" s="0"/>
      <c r="TI259" s="0"/>
      <c r="TJ259" s="0"/>
      <c r="TK259" s="0"/>
      <c r="TL259" s="0"/>
      <c r="TM259" s="0"/>
      <c r="TN259" s="0"/>
      <c r="TO259" s="0"/>
      <c r="TP259" s="0"/>
      <c r="TQ259" s="0"/>
      <c r="TR259" s="0"/>
      <c r="TS259" s="0"/>
      <c r="TT259" s="0"/>
      <c r="TU259" s="0"/>
      <c r="TV259" s="0"/>
      <c r="TW259" s="0"/>
      <c r="TX259" s="0"/>
      <c r="TY259" s="0"/>
      <c r="TZ259" s="0"/>
      <c r="UA259" s="0"/>
      <c r="UB259" s="0"/>
      <c r="UC259" s="0"/>
      <c r="UD259" s="0"/>
      <c r="UE259" s="0"/>
      <c r="UF259" s="0"/>
      <c r="UG259" s="0"/>
      <c r="UH259" s="0"/>
      <c r="UI259" s="0"/>
      <c r="UJ259" s="0"/>
      <c r="UK259" s="0"/>
      <c r="UL259" s="0"/>
      <c r="UM259" s="0"/>
      <c r="UN259" s="0"/>
      <c r="UO259" s="0"/>
      <c r="UP259" s="0"/>
      <c r="UQ259" s="0"/>
      <c r="UR259" s="0"/>
      <c r="US259" s="0"/>
      <c r="UT259" s="0"/>
      <c r="UU259" s="0"/>
      <c r="UV259" s="0"/>
      <c r="UW259" s="0"/>
      <c r="UX259" s="0"/>
      <c r="UY259" s="0"/>
      <c r="UZ259" s="0"/>
      <c r="VA259" s="0"/>
      <c r="VB259" s="0"/>
      <c r="VC259" s="0"/>
      <c r="VD259" s="0"/>
      <c r="VE259" s="0"/>
      <c r="VF259" s="0"/>
      <c r="VG259" s="0"/>
      <c r="VH259" s="0"/>
      <c r="VI259" s="0"/>
      <c r="VJ259" s="0"/>
      <c r="VK259" s="0"/>
      <c r="VL259" s="0"/>
      <c r="VM259" s="0"/>
      <c r="VN259" s="0"/>
      <c r="VO259" s="0"/>
      <c r="VP259" s="0"/>
      <c r="VQ259" s="0"/>
      <c r="VR259" s="0"/>
      <c r="VS259" s="0"/>
      <c r="VT259" s="0"/>
      <c r="VU259" s="0"/>
      <c r="VV259" s="0"/>
      <c r="VW259" s="0"/>
      <c r="VX259" s="0"/>
      <c r="VY259" s="0"/>
      <c r="VZ259" s="0"/>
      <c r="WA259" s="0"/>
      <c r="WB259" s="0"/>
      <c r="WC259" s="0"/>
      <c r="WD259" s="0"/>
      <c r="WE259" s="0"/>
      <c r="WF259" s="0"/>
      <c r="WG259" s="0"/>
      <c r="WH259" s="0"/>
      <c r="WI259" s="0"/>
      <c r="WJ259" s="0"/>
      <c r="WK259" s="0"/>
      <c r="WL259" s="0"/>
      <c r="WM259" s="0"/>
      <c r="WN259" s="0"/>
      <c r="WO259" s="0"/>
      <c r="WP259" s="0"/>
      <c r="WQ259" s="0"/>
      <c r="WR259" s="0"/>
      <c r="WS259" s="0"/>
      <c r="WT259" s="0"/>
      <c r="WU259" s="0"/>
      <c r="WV259" s="0"/>
      <c r="WW259" s="0"/>
      <c r="WX259" s="0"/>
      <c r="WY259" s="0"/>
      <c r="WZ259" s="0"/>
      <c r="XA259" s="0"/>
      <c r="XB259" s="0"/>
      <c r="XC259" s="0"/>
      <c r="XD259" s="0"/>
      <c r="XE259" s="0"/>
      <c r="XF259" s="0"/>
      <c r="XG259" s="0"/>
      <c r="XH259" s="0"/>
      <c r="XI259" s="0"/>
      <c r="XJ259" s="0"/>
      <c r="XK259" s="0"/>
      <c r="XL259" s="0"/>
      <c r="XM259" s="0"/>
      <c r="XN259" s="0"/>
      <c r="XO259" s="0"/>
      <c r="XP259" s="0"/>
      <c r="XQ259" s="0"/>
      <c r="XR259" s="0"/>
      <c r="XS259" s="0"/>
      <c r="XT259" s="0"/>
      <c r="XU259" s="0"/>
      <c r="XV259" s="0"/>
      <c r="XW259" s="0"/>
      <c r="XX259" s="0"/>
      <c r="XY259" s="0"/>
      <c r="XZ259" s="0"/>
      <c r="YA259" s="0"/>
      <c r="YB259" s="0"/>
      <c r="YC259" s="0"/>
      <c r="YD259" s="0"/>
      <c r="YE259" s="0"/>
      <c r="YF259" s="0"/>
      <c r="YG259" s="0"/>
      <c r="YH259" s="0"/>
      <c r="YI259" s="0"/>
      <c r="YJ259" s="0"/>
      <c r="YK259" s="0"/>
      <c r="YL259" s="0"/>
      <c r="YM259" s="0"/>
      <c r="YN259" s="0"/>
      <c r="YO259" s="0"/>
      <c r="YP259" s="0"/>
      <c r="YQ259" s="0"/>
      <c r="YR259" s="0"/>
      <c r="YS259" s="0"/>
      <c r="YT259" s="0"/>
      <c r="YU259" s="0"/>
      <c r="YV259" s="0"/>
      <c r="YW259" s="0"/>
      <c r="YX259" s="0"/>
      <c r="YY259" s="0"/>
      <c r="YZ259" s="0"/>
      <c r="ZA259" s="0"/>
      <c r="ZB259" s="0"/>
      <c r="ZC259" s="0"/>
      <c r="ZD259" s="0"/>
      <c r="ZE259" s="0"/>
      <c r="ZF259" s="0"/>
      <c r="ZG259" s="0"/>
      <c r="ZH259" s="0"/>
      <c r="ZI259" s="0"/>
      <c r="ZJ259" s="0"/>
      <c r="ZK259" s="0"/>
      <c r="ZL259" s="0"/>
      <c r="ZM259" s="0"/>
      <c r="ZN259" s="0"/>
      <c r="ZO259" s="0"/>
      <c r="ZP259" s="0"/>
      <c r="ZQ259" s="0"/>
      <c r="ZR259" s="0"/>
      <c r="ZS259" s="0"/>
      <c r="ZT259" s="0"/>
      <c r="ZU259" s="0"/>
      <c r="ZV259" s="0"/>
      <c r="ZW259" s="0"/>
      <c r="ZX259" s="0"/>
      <c r="ZY259" s="0"/>
      <c r="ZZ259" s="0"/>
      <c r="AAA259" s="0"/>
      <c r="AAB259" s="0"/>
      <c r="AAC259" s="0"/>
      <c r="AAD259" s="0"/>
      <c r="AAE259" s="0"/>
      <c r="AAF259" s="0"/>
      <c r="AAG259" s="0"/>
      <c r="AAH259" s="0"/>
      <c r="AAI259" s="0"/>
      <c r="AAJ259" s="0"/>
      <c r="AAK259" s="0"/>
      <c r="AAL259" s="0"/>
      <c r="AAM259" s="0"/>
      <c r="AAN259" s="0"/>
      <c r="AAO259" s="0"/>
      <c r="AAP259" s="0"/>
      <c r="AAQ259" s="0"/>
      <c r="AAR259" s="0"/>
      <c r="AAS259" s="0"/>
      <c r="AAT259" s="0"/>
      <c r="AAU259" s="0"/>
      <c r="AAV259" s="0"/>
      <c r="AAW259" s="0"/>
      <c r="AAX259" s="0"/>
      <c r="AAY259" s="0"/>
      <c r="AAZ259" s="0"/>
      <c r="ABA259" s="0"/>
      <c r="ABB259" s="0"/>
      <c r="ABC259" s="0"/>
      <c r="ABD259" s="0"/>
      <c r="ABE259" s="0"/>
      <c r="ABF259" s="0"/>
      <c r="ABG259" s="0"/>
      <c r="ABH259" s="0"/>
      <c r="ABI259" s="0"/>
      <c r="ABJ259" s="0"/>
      <c r="ABK259" s="0"/>
      <c r="ABL259" s="0"/>
      <c r="ABM259" s="0"/>
      <c r="ABN259" s="0"/>
      <c r="ABO259" s="0"/>
      <c r="ABP259" s="0"/>
      <c r="ABQ259" s="0"/>
      <c r="ABR259" s="0"/>
      <c r="ABS259" s="0"/>
      <c r="ABT259" s="0"/>
      <c r="ABU259" s="0"/>
      <c r="ABV259" s="0"/>
      <c r="ABW259" s="0"/>
      <c r="ABX259" s="0"/>
      <c r="ABY259" s="0"/>
      <c r="ABZ259" s="0"/>
      <c r="ACA259" s="0"/>
      <c r="ACB259" s="0"/>
      <c r="ACC259" s="0"/>
      <c r="ACD259" s="0"/>
      <c r="ACE259" s="0"/>
      <c r="ACF259" s="0"/>
      <c r="ACG259" s="0"/>
      <c r="ACH259" s="0"/>
      <c r="ACI259" s="0"/>
      <c r="ACJ259" s="0"/>
      <c r="ACK259" s="0"/>
      <c r="ACL259" s="0"/>
      <c r="ACM259" s="0"/>
      <c r="ACN259" s="0"/>
      <c r="ACO259" s="0"/>
      <c r="ACP259" s="0"/>
      <c r="ACQ259" s="0"/>
      <c r="ACR259" s="0"/>
      <c r="ACS259" s="0"/>
      <c r="ACT259" s="0"/>
      <c r="ACU259" s="0"/>
      <c r="ACV259" s="0"/>
      <c r="ACW259" s="0"/>
      <c r="ACX259" s="0"/>
      <c r="ACY259" s="0"/>
      <c r="ACZ259" s="0"/>
      <c r="ADA259" s="0"/>
      <c r="ADB259" s="0"/>
      <c r="ADC259" s="0"/>
      <c r="ADD259" s="0"/>
      <c r="ADE259" s="0"/>
      <c r="ADF259" s="0"/>
      <c r="ADG259" s="0"/>
      <c r="ADH259" s="0"/>
      <c r="ADI259" s="0"/>
      <c r="ADJ259" s="0"/>
      <c r="ADK259" s="0"/>
      <c r="ADL259" s="0"/>
      <c r="ADM259" s="0"/>
      <c r="ADN259" s="0"/>
      <c r="ADO259" s="0"/>
      <c r="ADP259" s="0"/>
      <c r="ADQ259" s="0"/>
      <c r="ADR259" s="0"/>
      <c r="ADS259" s="0"/>
      <c r="ADT259" s="0"/>
      <c r="ADU259" s="0"/>
      <c r="ADV259" s="0"/>
      <c r="ADW259" s="0"/>
      <c r="ADX259" s="0"/>
      <c r="ADY259" s="0"/>
      <c r="ADZ259" s="0"/>
      <c r="AEA259" s="0"/>
      <c r="AEB259" s="0"/>
      <c r="AEC259" s="0"/>
      <c r="AED259" s="0"/>
      <c r="AEE259" s="0"/>
      <c r="AEF259" s="0"/>
      <c r="AEG259" s="0"/>
      <c r="AEH259" s="0"/>
      <c r="AEI259" s="0"/>
      <c r="AEJ259" s="0"/>
      <c r="AEK259" s="0"/>
      <c r="AEL259" s="0"/>
      <c r="AEM259" s="0"/>
      <c r="AEN259" s="0"/>
      <c r="AEO259" s="0"/>
      <c r="AEP259" s="0"/>
      <c r="AEQ259" s="0"/>
      <c r="AER259" s="0"/>
      <c r="AES259" s="0"/>
      <c r="AET259" s="0"/>
      <c r="AEU259" s="0"/>
      <c r="AEV259" s="0"/>
      <c r="AEW259" s="0"/>
      <c r="AEX259" s="0"/>
      <c r="AEY259" s="0"/>
      <c r="AEZ259" s="0"/>
      <c r="AFA259" s="0"/>
      <c r="AFB259" s="0"/>
      <c r="AFC259" s="0"/>
      <c r="AFD259" s="0"/>
      <c r="AFE259" s="0"/>
      <c r="AFF259" s="0"/>
      <c r="AFG259" s="0"/>
      <c r="AFH259" s="0"/>
      <c r="AFI259" s="0"/>
      <c r="AFJ259" s="0"/>
      <c r="AFK259" s="0"/>
      <c r="AFL259" s="0"/>
      <c r="AFM259" s="0"/>
      <c r="AFN259" s="0"/>
      <c r="AFO259" s="0"/>
      <c r="AFP259" s="0"/>
      <c r="AFQ259" s="0"/>
      <c r="AFR259" s="0"/>
      <c r="AFS259" s="0"/>
      <c r="AFT259" s="0"/>
      <c r="AFU259" s="0"/>
      <c r="AFV259" s="0"/>
      <c r="AFW259" s="0"/>
      <c r="AFX259" s="0"/>
      <c r="AFY259" s="0"/>
      <c r="AFZ259" s="0"/>
      <c r="AGA259" s="0"/>
      <c r="AGB259" s="0"/>
      <c r="AGC259" s="0"/>
      <c r="AGD259" s="0"/>
      <c r="AGE259" s="0"/>
      <c r="AGF259" s="0"/>
      <c r="AGG259" s="0"/>
      <c r="AGH259" s="0"/>
      <c r="AGI259" s="0"/>
      <c r="AGJ259" s="0"/>
      <c r="AGK259" s="0"/>
      <c r="AGL259" s="0"/>
      <c r="AGM259" s="0"/>
      <c r="AGN259" s="0"/>
      <c r="AGO259" s="0"/>
      <c r="AGP259" s="0"/>
      <c r="AGQ259" s="0"/>
      <c r="AGR259" s="0"/>
      <c r="AGS259" s="0"/>
      <c r="AGT259" s="0"/>
      <c r="AGU259" s="0"/>
      <c r="AGV259" s="0"/>
      <c r="AGW259" s="0"/>
      <c r="AGX259" s="0"/>
      <c r="AGY259" s="0"/>
      <c r="AGZ259" s="0"/>
      <c r="AHA259" s="0"/>
      <c r="AHB259" s="0"/>
      <c r="AHC259" s="0"/>
      <c r="AHD259" s="0"/>
      <c r="AHE259" s="0"/>
      <c r="AHF259" s="0"/>
      <c r="AHG259" s="0"/>
      <c r="AHH259" s="0"/>
      <c r="AHI259" s="0"/>
      <c r="AHJ259" s="0"/>
      <c r="AHK259" s="0"/>
      <c r="AHL259" s="0"/>
      <c r="AHM259" s="0"/>
      <c r="AHN259" s="0"/>
      <c r="AHO259" s="0"/>
      <c r="AHP259" s="0"/>
      <c r="AHQ259" s="0"/>
      <c r="AHR259" s="0"/>
      <c r="AHS259" s="0"/>
      <c r="AHT259" s="0"/>
      <c r="AHU259" s="0"/>
      <c r="AHV259" s="0"/>
      <c r="AHW259" s="0"/>
      <c r="AHX259" s="0"/>
      <c r="AHY259" s="0"/>
      <c r="AHZ259" s="0"/>
      <c r="AIA259" s="0"/>
      <c r="AIB259" s="0"/>
      <c r="AIC259" s="0"/>
      <c r="AID259" s="0"/>
      <c r="AIE259" s="0"/>
      <c r="AIF259" s="0"/>
      <c r="AIG259" s="0"/>
      <c r="AIH259" s="0"/>
      <c r="AII259" s="0"/>
      <c r="AIJ259" s="0"/>
      <c r="AIK259" s="0"/>
      <c r="AIL259" s="0"/>
      <c r="AIM259" s="0"/>
      <c r="AIN259" s="0"/>
      <c r="AIO259" s="0"/>
      <c r="AIP259" s="0"/>
      <c r="AIQ259" s="0"/>
      <c r="AIR259" s="0"/>
      <c r="AIS259" s="0"/>
      <c r="AIT259" s="0"/>
      <c r="AIU259" s="0"/>
      <c r="AIV259" s="0"/>
      <c r="AIW259" s="0"/>
      <c r="AIX259" s="0"/>
      <c r="AIY259" s="0"/>
      <c r="AIZ259" s="0"/>
      <c r="AJA259" s="0"/>
      <c r="AJB259" s="0"/>
      <c r="AJC259" s="0"/>
      <c r="AJD259" s="0"/>
      <c r="AJE259" s="0"/>
      <c r="AJF259" s="0"/>
      <c r="AJG259" s="0"/>
      <c r="AJH259" s="0"/>
      <c r="AJI259" s="0"/>
      <c r="AJJ259" s="0"/>
      <c r="AJK259" s="0"/>
      <c r="AJL259" s="0"/>
      <c r="AJM259" s="0"/>
      <c r="AJN259" s="0"/>
      <c r="AJO259" s="0"/>
      <c r="AJP259" s="0"/>
      <c r="AJQ259" s="0"/>
      <c r="AJR259" s="0"/>
      <c r="AJS259" s="0"/>
      <c r="AJT259" s="0"/>
      <c r="AJU259" s="0"/>
      <c r="AJV259" s="0"/>
      <c r="AJW259" s="0"/>
      <c r="AJX259" s="0"/>
      <c r="AJY259" s="0"/>
      <c r="AJZ259" s="0"/>
      <c r="AKA259" s="0"/>
      <c r="AKB259" s="0"/>
      <c r="AKC259" s="0"/>
      <c r="AKD259" s="0"/>
      <c r="AKE259" s="0"/>
      <c r="AKF259" s="0"/>
      <c r="AKG259" s="0"/>
      <c r="AKH259" s="0"/>
      <c r="AKI259" s="0"/>
      <c r="AKJ259" s="0"/>
      <c r="AKK259" s="0"/>
      <c r="AKL259" s="0"/>
      <c r="AKM259" s="0"/>
      <c r="AKN259" s="0"/>
      <c r="AKO259" s="0"/>
      <c r="AKP259" s="0"/>
      <c r="AKQ259" s="0"/>
      <c r="AKR259" s="0"/>
      <c r="AKS259" s="0"/>
      <c r="AKT259" s="0"/>
      <c r="AKU259" s="0"/>
      <c r="AKV259" s="0"/>
      <c r="AKW259" s="0"/>
      <c r="AKX259" s="0"/>
      <c r="AKY259" s="0"/>
      <c r="AKZ259" s="0"/>
      <c r="ALA259" s="0"/>
      <c r="ALB259" s="0"/>
      <c r="ALC259" s="0"/>
      <c r="ALD259" s="0"/>
      <c r="ALE259" s="0"/>
      <c r="ALF259" s="0"/>
      <c r="ALG259" s="0"/>
      <c r="ALH259" s="0"/>
      <c r="ALI259" s="0"/>
      <c r="ALJ259" s="0"/>
      <c r="ALK259" s="0"/>
      <c r="ALL259" s="0"/>
      <c r="ALM259" s="0"/>
      <c r="ALN259" s="0"/>
      <c r="ALO259" s="0"/>
      <c r="ALP259" s="0"/>
      <c r="ALQ259" s="0"/>
      <c r="ALR259" s="0"/>
      <c r="ALS259" s="0"/>
      <c r="ALT259" s="0"/>
      <c r="ALU259" s="0"/>
    </row>
    <row r="260" customFormat="false" ht="28.5" hidden="false" customHeight="false" outlineLevel="0" collapsed="false">
      <c r="A260" s="5" t="n">
        <v>259</v>
      </c>
      <c r="B260" s="32" t="s">
        <v>536</v>
      </c>
      <c r="C260" s="7"/>
      <c r="D260" s="7" t="s">
        <v>209</v>
      </c>
      <c r="E260" s="7" t="s">
        <v>335</v>
      </c>
      <c r="F260" s="8" t="s">
        <v>37</v>
      </c>
      <c r="G260" s="8" t="s">
        <v>22</v>
      </c>
      <c r="H260" s="9" t="n">
        <v>40848</v>
      </c>
      <c r="I260" s="8" t="s">
        <v>32</v>
      </c>
      <c r="J260" s="10" t="s">
        <v>253</v>
      </c>
      <c r="K260" s="7"/>
      <c r="L260" s="11"/>
      <c r="M260" s="12" t="s">
        <v>336</v>
      </c>
      <c r="N260" s="9" t="n">
        <v>42248</v>
      </c>
      <c r="O260" s="13" t="s">
        <v>70</v>
      </c>
      <c r="P260" s="13" t="s">
        <v>295</v>
      </c>
      <c r="Q260" s="13" t="str">
        <f aca="false">VLOOKUP(O260,MacroProcessos!$C$2:$E$7,3,0)</f>
        <v>De Suporte</v>
      </c>
      <c r="R260" s="0"/>
      <c r="S260" s="0"/>
      <c r="T260" s="0"/>
      <c r="U260" s="0"/>
      <c r="V260" s="0"/>
      <c r="W260" s="0"/>
      <c r="X260" s="0"/>
      <c r="Y260" s="0"/>
      <c r="Z260" s="0"/>
      <c r="AA260" s="0"/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  <c r="GJ260" s="0"/>
      <c r="GK260" s="0"/>
      <c r="GL260" s="0"/>
      <c r="GM260" s="0"/>
      <c r="GN260" s="0"/>
      <c r="GO260" s="0"/>
      <c r="GP260" s="0"/>
      <c r="GQ260" s="0"/>
      <c r="GR260" s="0"/>
      <c r="GS260" s="0"/>
      <c r="GT260" s="0"/>
      <c r="GU260" s="0"/>
      <c r="GV260" s="0"/>
      <c r="GW260" s="0"/>
      <c r="GX260" s="0"/>
      <c r="GY260" s="0"/>
      <c r="GZ260" s="0"/>
      <c r="HA260" s="0"/>
      <c r="HB260" s="0"/>
      <c r="HC260" s="0"/>
      <c r="HD260" s="0"/>
      <c r="HE260" s="0"/>
      <c r="HF260" s="0"/>
      <c r="HG260" s="0"/>
      <c r="HH260" s="0"/>
      <c r="HI260" s="0"/>
      <c r="HJ260" s="0"/>
      <c r="HK260" s="0"/>
      <c r="HL260" s="0"/>
      <c r="HM260" s="0"/>
      <c r="HN260" s="0"/>
      <c r="HO260" s="0"/>
      <c r="HP260" s="0"/>
      <c r="HQ260" s="0"/>
      <c r="HR260" s="0"/>
      <c r="HS260" s="0"/>
      <c r="HT260" s="0"/>
      <c r="HU260" s="0"/>
      <c r="HV260" s="0"/>
      <c r="HW260" s="0"/>
      <c r="HX260" s="0"/>
      <c r="HY260" s="0"/>
      <c r="HZ260" s="0"/>
      <c r="IA260" s="0"/>
      <c r="IB260" s="0"/>
      <c r="IC260" s="0"/>
      <c r="ID260" s="0"/>
      <c r="IE260" s="0"/>
      <c r="IF260" s="0"/>
      <c r="IG260" s="0"/>
      <c r="IH260" s="0"/>
      <c r="II260" s="0"/>
      <c r="IJ260" s="0"/>
      <c r="IK260" s="0"/>
      <c r="IL260" s="0"/>
      <c r="IM260" s="0"/>
      <c r="IN260" s="0"/>
      <c r="IO260" s="0"/>
      <c r="IP260" s="0"/>
      <c r="IQ260" s="0"/>
      <c r="IR260" s="0"/>
      <c r="IS260" s="0"/>
      <c r="IT260" s="0"/>
      <c r="IU260" s="0"/>
      <c r="IV260" s="0"/>
      <c r="IW260" s="0"/>
      <c r="IX260" s="0"/>
      <c r="IY260" s="0"/>
      <c r="IZ260" s="0"/>
      <c r="JA260" s="0"/>
      <c r="JB260" s="0"/>
      <c r="JC260" s="0"/>
      <c r="JD260" s="0"/>
      <c r="JE260" s="0"/>
      <c r="JF260" s="0"/>
      <c r="JG260" s="0"/>
      <c r="JH260" s="0"/>
      <c r="JI260" s="0"/>
      <c r="JJ260" s="0"/>
      <c r="JK260" s="0"/>
      <c r="JL260" s="0"/>
      <c r="JM260" s="0"/>
      <c r="JN260" s="0"/>
      <c r="JO260" s="0"/>
      <c r="JP260" s="0"/>
      <c r="JQ260" s="0"/>
      <c r="JR260" s="0"/>
      <c r="JS260" s="0"/>
      <c r="JT260" s="0"/>
      <c r="JU260" s="0"/>
      <c r="JV260" s="0"/>
      <c r="JW260" s="0"/>
      <c r="JX260" s="0"/>
      <c r="JY260" s="0"/>
      <c r="JZ260" s="0"/>
      <c r="KA260" s="0"/>
      <c r="KB260" s="0"/>
      <c r="KC260" s="0"/>
      <c r="KD260" s="0"/>
      <c r="KE260" s="0"/>
      <c r="KF260" s="0"/>
      <c r="KG260" s="0"/>
      <c r="KH260" s="0"/>
      <c r="KI260" s="0"/>
      <c r="KJ260" s="0"/>
      <c r="KK260" s="0"/>
      <c r="KL260" s="0"/>
      <c r="KM260" s="0"/>
      <c r="KN260" s="0"/>
      <c r="KO260" s="0"/>
      <c r="KP260" s="0"/>
      <c r="KQ260" s="0"/>
      <c r="KR260" s="0"/>
      <c r="KS260" s="0"/>
      <c r="KT260" s="0"/>
      <c r="KU260" s="0"/>
      <c r="KV260" s="0"/>
      <c r="KW260" s="0"/>
      <c r="KX260" s="0"/>
      <c r="KY260" s="0"/>
      <c r="KZ260" s="0"/>
      <c r="LA260" s="0"/>
      <c r="LB260" s="0"/>
      <c r="LC260" s="0"/>
      <c r="LD260" s="0"/>
      <c r="LE260" s="0"/>
      <c r="LF260" s="0"/>
      <c r="LG260" s="0"/>
      <c r="LH260" s="0"/>
      <c r="LI260" s="0"/>
      <c r="LJ260" s="0"/>
      <c r="LK260" s="0"/>
      <c r="LL260" s="0"/>
      <c r="LM260" s="0"/>
      <c r="LN260" s="0"/>
      <c r="LO260" s="0"/>
      <c r="LP260" s="0"/>
      <c r="LQ260" s="0"/>
      <c r="LR260" s="0"/>
      <c r="LS260" s="0"/>
      <c r="LT260" s="0"/>
      <c r="LU260" s="0"/>
      <c r="LV260" s="0"/>
      <c r="LW260" s="0"/>
      <c r="LX260" s="0"/>
      <c r="LY260" s="0"/>
      <c r="LZ260" s="0"/>
      <c r="MA260" s="0"/>
      <c r="MB260" s="0"/>
      <c r="MC260" s="0"/>
      <c r="MD260" s="0"/>
      <c r="ME260" s="0"/>
      <c r="MF260" s="0"/>
      <c r="MG260" s="0"/>
      <c r="MH260" s="0"/>
      <c r="MI260" s="0"/>
      <c r="MJ260" s="0"/>
      <c r="MK260" s="0"/>
      <c r="ML260" s="0"/>
      <c r="MM260" s="0"/>
      <c r="MN260" s="0"/>
      <c r="MO260" s="0"/>
      <c r="MP260" s="0"/>
      <c r="MQ260" s="0"/>
      <c r="MR260" s="0"/>
      <c r="MS260" s="0"/>
      <c r="MT260" s="0"/>
      <c r="MU260" s="0"/>
      <c r="MV260" s="0"/>
      <c r="MW260" s="0"/>
      <c r="MX260" s="0"/>
      <c r="MY260" s="0"/>
      <c r="MZ260" s="0"/>
      <c r="NA260" s="0"/>
      <c r="NB260" s="0"/>
      <c r="NC260" s="0"/>
      <c r="ND260" s="0"/>
      <c r="NE260" s="0"/>
      <c r="NF260" s="0"/>
      <c r="NG260" s="0"/>
      <c r="NH260" s="0"/>
      <c r="NI260" s="0"/>
      <c r="NJ260" s="0"/>
      <c r="NK260" s="0"/>
      <c r="NL260" s="0"/>
      <c r="NM260" s="0"/>
      <c r="NN260" s="0"/>
      <c r="NO260" s="0"/>
      <c r="NP260" s="0"/>
      <c r="NQ260" s="0"/>
      <c r="NR260" s="0"/>
      <c r="NS260" s="0"/>
      <c r="NT260" s="0"/>
      <c r="NU260" s="0"/>
      <c r="NV260" s="0"/>
      <c r="NW260" s="0"/>
      <c r="NX260" s="0"/>
      <c r="NY260" s="0"/>
      <c r="NZ260" s="0"/>
      <c r="OA260" s="0"/>
      <c r="OB260" s="0"/>
      <c r="OC260" s="0"/>
      <c r="OD260" s="0"/>
      <c r="OE260" s="0"/>
      <c r="OF260" s="0"/>
      <c r="OG260" s="0"/>
      <c r="OH260" s="0"/>
      <c r="OI260" s="0"/>
      <c r="OJ260" s="0"/>
      <c r="OK260" s="0"/>
      <c r="OL260" s="0"/>
      <c r="OM260" s="0"/>
      <c r="ON260" s="0"/>
      <c r="OO260" s="0"/>
      <c r="OP260" s="0"/>
      <c r="OQ260" s="0"/>
      <c r="OR260" s="0"/>
      <c r="OS260" s="0"/>
      <c r="OT260" s="0"/>
      <c r="OU260" s="0"/>
      <c r="OV260" s="0"/>
      <c r="OW260" s="0"/>
      <c r="OX260" s="0"/>
      <c r="OY260" s="0"/>
      <c r="OZ260" s="0"/>
      <c r="PA260" s="0"/>
      <c r="PB260" s="0"/>
      <c r="PC260" s="0"/>
      <c r="PD260" s="0"/>
      <c r="PE260" s="0"/>
      <c r="PF260" s="0"/>
      <c r="PG260" s="0"/>
      <c r="PH260" s="0"/>
      <c r="PI260" s="0"/>
      <c r="PJ260" s="0"/>
      <c r="PK260" s="0"/>
      <c r="PL260" s="0"/>
      <c r="PM260" s="0"/>
      <c r="PN260" s="0"/>
      <c r="PO260" s="0"/>
      <c r="PP260" s="0"/>
      <c r="PQ260" s="0"/>
      <c r="PR260" s="0"/>
      <c r="PS260" s="0"/>
      <c r="PT260" s="0"/>
      <c r="PU260" s="0"/>
      <c r="PV260" s="0"/>
      <c r="PW260" s="0"/>
      <c r="PX260" s="0"/>
      <c r="PY260" s="0"/>
      <c r="PZ260" s="0"/>
      <c r="QA260" s="0"/>
      <c r="QB260" s="0"/>
      <c r="QC260" s="0"/>
      <c r="QD260" s="0"/>
      <c r="QE260" s="0"/>
      <c r="QF260" s="0"/>
      <c r="QG260" s="0"/>
      <c r="QH260" s="0"/>
      <c r="QI260" s="0"/>
      <c r="QJ260" s="0"/>
      <c r="QK260" s="0"/>
      <c r="QL260" s="0"/>
      <c r="QM260" s="0"/>
      <c r="QN260" s="0"/>
      <c r="QO260" s="0"/>
      <c r="QP260" s="0"/>
      <c r="QQ260" s="0"/>
      <c r="QR260" s="0"/>
      <c r="QS260" s="0"/>
      <c r="QT260" s="0"/>
      <c r="QU260" s="0"/>
      <c r="QV260" s="0"/>
      <c r="QW260" s="0"/>
      <c r="QX260" s="0"/>
      <c r="QY260" s="0"/>
      <c r="QZ260" s="0"/>
      <c r="RA260" s="0"/>
      <c r="RB260" s="0"/>
      <c r="RC260" s="0"/>
      <c r="RD260" s="0"/>
      <c r="RE260" s="0"/>
      <c r="RF260" s="0"/>
      <c r="RG260" s="0"/>
      <c r="RH260" s="0"/>
      <c r="RI260" s="0"/>
      <c r="RJ260" s="0"/>
      <c r="RK260" s="0"/>
      <c r="RL260" s="0"/>
      <c r="RM260" s="0"/>
      <c r="RN260" s="0"/>
      <c r="RO260" s="0"/>
      <c r="RP260" s="0"/>
      <c r="RQ260" s="0"/>
      <c r="RR260" s="0"/>
      <c r="RS260" s="0"/>
      <c r="RT260" s="0"/>
      <c r="RU260" s="0"/>
      <c r="RV260" s="0"/>
      <c r="RW260" s="0"/>
      <c r="RX260" s="0"/>
      <c r="RY260" s="0"/>
      <c r="RZ260" s="0"/>
      <c r="SA260" s="0"/>
      <c r="SB260" s="0"/>
      <c r="SC260" s="0"/>
      <c r="SD260" s="0"/>
      <c r="SE260" s="0"/>
      <c r="SF260" s="0"/>
      <c r="SG260" s="0"/>
      <c r="SH260" s="0"/>
      <c r="SI260" s="0"/>
      <c r="SJ260" s="0"/>
      <c r="SK260" s="0"/>
      <c r="SL260" s="0"/>
      <c r="SM260" s="0"/>
      <c r="SN260" s="0"/>
      <c r="SO260" s="0"/>
      <c r="SP260" s="0"/>
      <c r="SQ260" s="0"/>
      <c r="SR260" s="0"/>
      <c r="SS260" s="0"/>
      <c r="ST260" s="0"/>
      <c r="SU260" s="0"/>
      <c r="SV260" s="0"/>
      <c r="SW260" s="0"/>
      <c r="SX260" s="0"/>
      <c r="SY260" s="0"/>
      <c r="SZ260" s="0"/>
      <c r="TA260" s="0"/>
      <c r="TB260" s="0"/>
      <c r="TC260" s="0"/>
      <c r="TD260" s="0"/>
      <c r="TE260" s="0"/>
      <c r="TF260" s="0"/>
      <c r="TG260" s="0"/>
      <c r="TH260" s="0"/>
      <c r="TI260" s="0"/>
      <c r="TJ260" s="0"/>
      <c r="TK260" s="0"/>
      <c r="TL260" s="0"/>
      <c r="TM260" s="0"/>
      <c r="TN260" s="0"/>
      <c r="TO260" s="0"/>
      <c r="TP260" s="0"/>
      <c r="TQ260" s="0"/>
      <c r="TR260" s="0"/>
      <c r="TS260" s="0"/>
      <c r="TT260" s="0"/>
      <c r="TU260" s="0"/>
      <c r="TV260" s="0"/>
      <c r="TW260" s="0"/>
      <c r="TX260" s="0"/>
      <c r="TY260" s="0"/>
      <c r="TZ260" s="0"/>
      <c r="UA260" s="0"/>
      <c r="UB260" s="0"/>
      <c r="UC260" s="0"/>
      <c r="UD260" s="0"/>
      <c r="UE260" s="0"/>
      <c r="UF260" s="0"/>
      <c r="UG260" s="0"/>
      <c r="UH260" s="0"/>
      <c r="UI260" s="0"/>
      <c r="UJ260" s="0"/>
      <c r="UK260" s="0"/>
      <c r="UL260" s="0"/>
      <c r="UM260" s="0"/>
      <c r="UN260" s="0"/>
      <c r="UO260" s="0"/>
      <c r="UP260" s="0"/>
      <c r="UQ260" s="0"/>
      <c r="UR260" s="0"/>
      <c r="US260" s="0"/>
      <c r="UT260" s="0"/>
      <c r="UU260" s="0"/>
      <c r="UV260" s="0"/>
      <c r="UW260" s="0"/>
      <c r="UX260" s="0"/>
      <c r="UY260" s="0"/>
      <c r="UZ260" s="0"/>
      <c r="VA260" s="0"/>
      <c r="VB260" s="0"/>
      <c r="VC260" s="0"/>
      <c r="VD260" s="0"/>
      <c r="VE260" s="0"/>
      <c r="VF260" s="0"/>
      <c r="VG260" s="0"/>
      <c r="VH260" s="0"/>
      <c r="VI260" s="0"/>
      <c r="VJ260" s="0"/>
      <c r="VK260" s="0"/>
      <c r="VL260" s="0"/>
      <c r="VM260" s="0"/>
      <c r="VN260" s="0"/>
      <c r="VO260" s="0"/>
      <c r="VP260" s="0"/>
      <c r="VQ260" s="0"/>
      <c r="VR260" s="0"/>
      <c r="VS260" s="0"/>
      <c r="VT260" s="0"/>
      <c r="VU260" s="0"/>
      <c r="VV260" s="0"/>
      <c r="VW260" s="0"/>
      <c r="VX260" s="0"/>
      <c r="VY260" s="0"/>
      <c r="VZ260" s="0"/>
      <c r="WA260" s="0"/>
      <c r="WB260" s="0"/>
      <c r="WC260" s="0"/>
      <c r="WD260" s="0"/>
      <c r="WE260" s="0"/>
      <c r="WF260" s="0"/>
      <c r="WG260" s="0"/>
      <c r="WH260" s="0"/>
      <c r="WI260" s="0"/>
      <c r="WJ260" s="0"/>
      <c r="WK260" s="0"/>
      <c r="WL260" s="0"/>
      <c r="WM260" s="0"/>
      <c r="WN260" s="0"/>
      <c r="WO260" s="0"/>
      <c r="WP260" s="0"/>
      <c r="WQ260" s="0"/>
      <c r="WR260" s="0"/>
      <c r="WS260" s="0"/>
      <c r="WT260" s="0"/>
      <c r="WU260" s="0"/>
      <c r="WV260" s="0"/>
      <c r="WW260" s="0"/>
      <c r="WX260" s="0"/>
      <c r="WY260" s="0"/>
      <c r="WZ260" s="0"/>
      <c r="XA260" s="0"/>
      <c r="XB260" s="0"/>
      <c r="XC260" s="0"/>
      <c r="XD260" s="0"/>
      <c r="XE260" s="0"/>
      <c r="XF260" s="0"/>
      <c r="XG260" s="0"/>
      <c r="XH260" s="0"/>
      <c r="XI260" s="0"/>
      <c r="XJ260" s="0"/>
      <c r="XK260" s="0"/>
      <c r="XL260" s="0"/>
      <c r="XM260" s="0"/>
      <c r="XN260" s="0"/>
      <c r="XO260" s="0"/>
      <c r="XP260" s="0"/>
      <c r="XQ260" s="0"/>
      <c r="XR260" s="0"/>
      <c r="XS260" s="0"/>
      <c r="XT260" s="0"/>
      <c r="XU260" s="0"/>
      <c r="XV260" s="0"/>
      <c r="XW260" s="0"/>
      <c r="XX260" s="0"/>
      <c r="XY260" s="0"/>
      <c r="XZ260" s="0"/>
      <c r="YA260" s="0"/>
      <c r="YB260" s="0"/>
      <c r="YC260" s="0"/>
      <c r="YD260" s="0"/>
      <c r="YE260" s="0"/>
      <c r="YF260" s="0"/>
      <c r="YG260" s="0"/>
      <c r="YH260" s="0"/>
      <c r="YI260" s="0"/>
      <c r="YJ260" s="0"/>
      <c r="YK260" s="0"/>
      <c r="YL260" s="0"/>
      <c r="YM260" s="0"/>
      <c r="YN260" s="0"/>
      <c r="YO260" s="0"/>
      <c r="YP260" s="0"/>
      <c r="YQ260" s="0"/>
      <c r="YR260" s="0"/>
      <c r="YS260" s="0"/>
      <c r="YT260" s="0"/>
      <c r="YU260" s="0"/>
      <c r="YV260" s="0"/>
      <c r="YW260" s="0"/>
      <c r="YX260" s="0"/>
      <c r="YY260" s="0"/>
      <c r="YZ260" s="0"/>
      <c r="ZA260" s="0"/>
      <c r="ZB260" s="0"/>
      <c r="ZC260" s="0"/>
      <c r="ZD260" s="0"/>
      <c r="ZE260" s="0"/>
      <c r="ZF260" s="0"/>
      <c r="ZG260" s="0"/>
      <c r="ZH260" s="0"/>
      <c r="ZI260" s="0"/>
      <c r="ZJ260" s="0"/>
      <c r="ZK260" s="0"/>
      <c r="ZL260" s="0"/>
      <c r="ZM260" s="0"/>
      <c r="ZN260" s="0"/>
      <c r="ZO260" s="0"/>
      <c r="ZP260" s="0"/>
      <c r="ZQ260" s="0"/>
      <c r="ZR260" s="0"/>
      <c r="ZS260" s="0"/>
      <c r="ZT260" s="0"/>
      <c r="ZU260" s="0"/>
      <c r="ZV260" s="0"/>
      <c r="ZW260" s="0"/>
      <c r="ZX260" s="0"/>
      <c r="ZY260" s="0"/>
      <c r="ZZ260" s="0"/>
      <c r="AAA260" s="0"/>
      <c r="AAB260" s="0"/>
      <c r="AAC260" s="0"/>
      <c r="AAD260" s="0"/>
      <c r="AAE260" s="0"/>
      <c r="AAF260" s="0"/>
      <c r="AAG260" s="0"/>
      <c r="AAH260" s="0"/>
      <c r="AAI260" s="0"/>
      <c r="AAJ260" s="0"/>
      <c r="AAK260" s="0"/>
      <c r="AAL260" s="0"/>
      <c r="AAM260" s="0"/>
      <c r="AAN260" s="0"/>
      <c r="AAO260" s="0"/>
      <c r="AAP260" s="0"/>
      <c r="AAQ260" s="0"/>
      <c r="AAR260" s="0"/>
      <c r="AAS260" s="0"/>
      <c r="AAT260" s="0"/>
      <c r="AAU260" s="0"/>
      <c r="AAV260" s="0"/>
      <c r="AAW260" s="0"/>
      <c r="AAX260" s="0"/>
      <c r="AAY260" s="0"/>
      <c r="AAZ260" s="0"/>
      <c r="ABA260" s="0"/>
      <c r="ABB260" s="0"/>
      <c r="ABC260" s="0"/>
      <c r="ABD260" s="0"/>
      <c r="ABE260" s="0"/>
      <c r="ABF260" s="0"/>
      <c r="ABG260" s="0"/>
      <c r="ABH260" s="0"/>
      <c r="ABI260" s="0"/>
      <c r="ABJ260" s="0"/>
      <c r="ABK260" s="0"/>
      <c r="ABL260" s="0"/>
      <c r="ABM260" s="0"/>
      <c r="ABN260" s="0"/>
      <c r="ABO260" s="0"/>
      <c r="ABP260" s="0"/>
      <c r="ABQ260" s="0"/>
      <c r="ABR260" s="0"/>
      <c r="ABS260" s="0"/>
      <c r="ABT260" s="0"/>
      <c r="ABU260" s="0"/>
      <c r="ABV260" s="0"/>
      <c r="ABW260" s="0"/>
      <c r="ABX260" s="0"/>
      <c r="ABY260" s="0"/>
      <c r="ABZ260" s="0"/>
      <c r="ACA260" s="0"/>
      <c r="ACB260" s="0"/>
      <c r="ACC260" s="0"/>
      <c r="ACD260" s="0"/>
      <c r="ACE260" s="0"/>
      <c r="ACF260" s="0"/>
      <c r="ACG260" s="0"/>
      <c r="ACH260" s="0"/>
      <c r="ACI260" s="0"/>
      <c r="ACJ260" s="0"/>
      <c r="ACK260" s="0"/>
      <c r="ACL260" s="0"/>
      <c r="ACM260" s="0"/>
      <c r="ACN260" s="0"/>
      <c r="ACO260" s="0"/>
      <c r="ACP260" s="0"/>
      <c r="ACQ260" s="0"/>
      <c r="ACR260" s="0"/>
      <c r="ACS260" s="0"/>
      <c r="ACT260" s="0"/>
      <c r="ACU260" s="0"/>
      <c r="ACV260" s="0"/>
      <c r="ACW260" s="0"/>
      <c r="ACX260" s="0"/>
      <c r="ACY260" s="0"/>
      <c r="ACZ260" s="0"/>
      <c r="ADA260" s="0"/>
      <c r="ADB260" s="0"/>
      <c r="ADC260" s="0"/>
      <c r="ADD260" s="0"/>
      <c r="ADE260" s="0"/>
      <c r="ADF260" s="0"/>
      <c r="ADG260" s="0"/>
      <c r="ADH260" s="0"/>
      <c r="ADI260" s="0"/>
      <c r="ADJ260" s="0"/>
      <c r="ADK260" s="0"/>
      <c r="ADL260" s="0"/>
      <c r="ADM260" s="0"/>
      <c r="ADN260" s="0"/>
      <c r="ADO260" s="0"/>
      <c r="ADP260" s="0"/>
      <c r="ADQ260" s="0"/>
      <c r="ADR260" s="0"/>
      <c r="ADS260" s="0"/>
      <c r="ADT260" s="0"/>
      <c r="ADU260" s="0"/>
      <c r="ADV260" s="0"/>
      <c r="ADW260" s="0"/>
      <c r="ADX260" s="0"/>
      <c r="ADY260" s="0"/>
      <c r="ADZ260" s="0"/>
      <c r="AEA260" s="0"/>
      <c r="AEB260" s="0"/>
      <c r="AEC260" s="0"/>
      <c r="AED260" s="0"/>
      <c r="AEE260" s="0"/>
      <c r="AEF260" s="0"/>
      <c r="AEG260" s="0"/>
      <c r="AEH260" s="0"/>
      <c r="AEI260" s="0"/>
      <c r="AEJ260" s="0"/>
      <c r="AEK260" s="0"/>
      <c r="AEL260" s="0"/>
      <c r="AEM260" s="0"/>
      <c r="AEN260" s="0"/>
      <c r="AEO260" s="0"/>
      <c r="AEP260" s="0"/>
      <c r="AEQ260" s="0"/>
      <c r="AER260" s="0"/>
      <c r="AES260" s="0"/>
      <c r="AET260" s="0"/>
      <c r="AEU260" s="0"/>
      <c r="AEV260" s="0"/>
      <c r="AEW260" s="0"/>
      <c r="AEX260" s="0"/>
      <c r="AEY260" s="0"/>
      <c r="AEZ260" s="0"/>
      <c r="AFA260" s="0"/>
      <c r="AFB260" s="0"/>
      <c r="AFC260" s="0"/>
      <c r="AFD260" s="0"/>
      <c r="AFE260" s="0"/>
      <c r="AFF260" s="0"/>
      <c r="AFG260" s="0"/>
      <c r="AFH260" s="0"/>
      <c r="AFI260" s="0"/>
      <c r="AFJ260" s="0"/>
      <c r="AFK260" s="0"/>
      <c r="AFL260" s="0"/>
      <c r="AFM260" s="0"/>
      <c r="AFN260" s="0"/>
      <c r="AFO260" s="0"/>
      <c r="AFP260" s="0"/>
      <c r="AFQ260" s="0"/>
      <c r="AFR260" s="0"/>
      <c r="AFS260" s="0"/>
      <c r="AFT260" s="0"/>
      <c r="AFU260" s="0"/>
      <c r="AFV260" s="0"/>
      <c r="AFW260" s="0"/>
      <c r="AFX260" s="0"/>
      <c r="AFY260" s="0"/>
      <c r="AFZ260" s="0"/>
      <c r="AGA260" s="0"/>
      <c r="AGB260" s="0"/>
      <c r="AGC260" s="0"/>
      <c r="AGD260" s="0"/>
      <c r="AGE260" s="0"/>
      <c r="AGF260" s="0"/>
      <c r="AGG260" s="0"/>
      <c r="AGH260" s="0"/>
      <c r="AGI260" s="0"/>
      <c r="AGJ260" s="0"/>
      <c r="AGK260" s="0"/>
      <c r="AGL260" s="0"/>
      <c r="AGM260" s="0"/>
      <c r="AGN260" s="0"/>
      <c r="AGO260" s="0"/>
      <c r="AGP260" s="0"/>
      <c r="AGQ260" s="0"/>
      <c r="AGR260" s="0"/>
      <c r="AGS260" s="0"/>
      <c r="AGT260" s="0"/>
      <c r="AGU260" s="0"/>
      <c r="AGV260" s="0"/>
      <c r="AGW260" s="0"/>
      <c r="AGX260" s="0"/>
      <c r="AGY260" s="0"/>
      <c r="AGZ260" s="0"/>
      <c r="AHA260" s="0"/>
      <c r="AHB260" s="0"/>
      <c r="AHC260" s="0"/>
      <c r="AHD260" s="0"/>
      <c r="AHE260" s="0"/>
      <c r="AHF260" s="0"/>
      <c r="AHG260" s="0"/>
      <c r="AHH260" s="0"/>
      <c r="AHI260" s="0"/>
      <c r="AHJ260" s="0"/>
      <c r="AHK260" s="0"/>
      <c r="AHL260" s="0"/>
      <c r="AHM260" s="0"/>
      <c r="AHN260" s="0"/>
      <c r="AHO260" s="0"/>
      <c r="AHP260" s="0"/>
      <c r="AHQ260" s="0"/>
      <c r="AHR260" s="0"/>
      <c r="AHS260" s="0"/>
      <c r="AHT260" s="0"/>
      <c r="AHU260" s="0"/>
      <c r="AHV260" s="0"/>
      <c r="AHW260" s="0"/>
      <c r="AHX260" s="0"/>
      <c r="AHY260" s="0"/>
      <c r="AHZ260" s="0"/>
      <c r="AIA260" s="0"/>
      <c r="AIB260" s="0"/>
      <c r="AIC260" s="0"/>
      <c r="AID260" s="0"/>
      <c r="AIE260" s="0"/>
      <c r="AIF260" s="0"/>
      <c r="AIG260" s="0"/>
      <c r="AIH260" s="0"/>
      <c r="AII260" s="0"/>
      <c r="AIJ260" s="0"/>
      <c r="AIK260" s="0"/>
      <c r="AIL260" s="0"/>
      <c r="AIM260" s="0"/>
      <c r="AIN260" s="0"/>
      <c r="AIO260" s="0"/>
      <c r="AIP260" s="0"/>
      <c r="AIQ260" s="0"/>
      <c r="AIR260" s="0"/>
      <c r="AIS260" s="0"/>
      <c r="AIT260" s="0"/>
      <c r="AIU260" s="0"/>
      <c r="AIV260" s="0"/>
      <c r="AIW260" s="0"/>
      <c r="AIX260" s="0"/>
      <c r="AIY260" s="0"/>
      <c r="AIZ260" s="0"/>
      <c r="AJA260" s="0"/>
      <c r="AJB260" s="0"/>
      <c r="AJC260" s="0"/>
      <c r="AJD260" s="0"/>
      <c r="AJE260" s="0"/>
      <c r="AJF260" s="0"/>
      <c r="AJG260" s="0"/>
      <c r="AJH260" s="0"/>
      <c r="AJI260" s="0"/>
      <c r="AJJ260" s="0"/>
      <c r="AJK260" s="0"/>
      <c r="AJL260" s="0"/>
      <c r="AJM260" s="0"/>
      <c r="AJN260" s="0"/>
      <c r="AJO260" s="0"/>
      <c r="AJP260" s="0"/>
      <c r="AJQ260" s="0"/>
      <c r="AJR260" s="0"/>
      <c r="AJS260" s="0"/>
      <c r="AJT260" s="0"/>
      <c r="AJU260" s="0"/>
      <c r="AJV260" s="0"/>
      <c r="AJW260" s="0"/>
      <c r="AJX260" s="0"/>
      <c r="AJY260" s="0"/>
      <c r="AJZ260" s="0"/>
      <c r="AKA260" s="0"/>
      <c r="AKB260" s="0"/>
      <c r="AKC260" s="0"/>
      <c r="AKD260" s="0"/>
      <c r="AKE260" s="0"/>
      <c r="AKF260" s="0"/>
      <c r="AKG260" s="0"/>
      <c r="AKH260" s="0"/>
      <c r="AKI260" s="0"/>
      <c r="AKJ260" s="0"/>
      <c r="AKK260" s="0"/>
      <c r="AKL260" s="0"/>
      <c r="AKM260" s="0"/>
      <c r="AKN260" s="0"/>
      <c r="AKO260" s="0"/>
      <c r="AKP260" s="0"/>
      <c r="AKQ260" s="0"/>
      <c r="AKR260" s="0"/>
      <c r="AKS260" s="0"/>
      <c r="AKT260" s="0"/>
      <c r="AKU260" s="0"/>
      <c r="AKV260" s="0"/>
      <c r="AKW260" s="0"/>
      <c r="AKX260" s="0"/>
      <c r="AKY260" s="0"/>
      <c r="AKZ260" s="0"/>
      <c r="ALA260" s="0"/>
      <c r="ALB260" s="0"/>
      <c r="ALC260" s="0"/>
      <c r="ALD260" s="0"/>
      <c r="ALE260" s="0"/>
      <c r="ALF260" s="0"/>
      <c r="ALG260" s="0"/>
      <c r="ALH260" s="0"/>
      <c r="ALI260" s="0"/>
      <c r="ALJ260" s="0"/>
      <c r="ALK260" s="0"/>
      <c r="ALL260" s="0"/>
      <c r="ALM260" s="0"/>
      <c r="ALN260" s="0"/>
      <c r="ALO260" s="0"/>
      <c r="ALP260" s="0"/>
      <c r="ALQ260" s="0"/>
      <c r="ALR260" s="0"/>
      <c r="ALS260" s="0"/>
      <c r="ALT260" s="0"/>
      <c r="ALU260" s="0"/>
    </row>
    <row r="261" customFormat="false" ht="15" hidden="false" customHeight="false" outlineLevel="0" collapsed="false">
      <c r="A261" s="5" t="n">
        <v>260</v>
      </c>
      <c r="B261" s="32" t="s">
        <v>537</v>
      </c>
      <c r="C261" s="7"/>
      <c r="D261" s="7" t="s">
        <v>209</v>
      </c>
      <c r="E261" s="7" t="s">
        <v>345</v>
      </c>
      <c r="F261" s="8" t="s">
        <v>37</v>
      </c>
      <c r="G261" s="8" t="s">
        <v>22</v>
      </c>
      <c r="H261" s="9" t="n">
        <v>40909</v>
      </c>
      <c r="I261" s="8" t="s">
        <v>32</v>
      </c>
      <c r="J261" s="10"/>
      <c r="K261" s="7"/>
      <c r="L261" s="11"/>
      <c r="M261" s="12"/>
      <c r="N261" s="9" t="n">
        <v>42248</v>
      </c>
      <c r="O261" s="13" t="s">
        <v>70</v>
      </c>
      <c r="P261" s="13" t="s">
        <v>302</v>
      </c>
      <c r="Q261" s="13" t="str">
        <f aca="false">VLOOKUP(O261,MacroProcessos!$C$2:$E$7,3,0)</f>
        <v>De Suporte</v>
      </c>
      <c r="R261" s="0"/>
      <c r="S261" s="0"/>
      <c r="T261" s="0"/>
      <c r="U261" s="0"/>
      <c r="V261" s="0"/>
      <c r="W261" s="0"/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  <c r="GJ261" s="0"/>
      <c r="GK261" s="0"/>
      <c r="GL261" s="0"/>
      <c r="GM261" s="0"/>
      <c r="GN261" s="0"/>
      <c r="GO261" s="0"/>
      <c r="GP261" s="0"/>
      <c r="GQ261" s="0"/>
      <c r="GR261" s="0"/>
      <c r="GS261" s="0"/>
      <c r="GT261" s="0"/>
      <c r="GU261" s="0"/>
      <c r="GV261" s="0"/>
      <c r="GW261" s="0"/>
      <c r="GX261" s="0"/>
      <c r="GY261" s="0"/>
      <c r="GZ261" s="0"/>
      <c r="HA261" s="0"/>
      <c r="HB261" s="0"/>
      <c r="HC261" s="0"/>
      <c r="HD261" s="0"/>
      <c r="HE261" s="0"/>
      <c r="HF261" s="0"/>
      <c r="HG261" s="0"/>
      <c r="HH261" s="0"/>
      <c r="HI261" s="0"/>
      <c r="HJ261" s="0"/>
      <c r="HK261" s="0"/>
      <c r="HL261" s="0"/>
      <c r="HM261" s="0"/>
      <c r="HN261" s="0"/>
      <c r="HO261" s="0"/>
      <c r="HP261" s="0"/>
      <c r="HQ261" s="0"/>
      <c r="HR261" s="0"/>
      <c r="HS261" s="0"/>
      <c r="HT261" s="0"/>
      <c r="HU261" s="0"/>
      <c r="HV261" s="0"/>
      <c r="HW261" s="0"/>
      <c r="HX261" s="0"/>
      <c r="HY261" s="0"/>
      <c r="HZ261" s="0"/>
      <c r="IA261" s="0"/>
      <c r="IB261" s="0"/>
      <c r="IC261" s="0"/>
      <c r="ID261" s="0"/>
      <c r="IE261" s="0"/>
      <c r="IF261" s="0"/>
      <c r="IG261" s="0"/>
      <c r="IH261" s="0"/>
      <c r="II261" s="0"/>
      <c r="IJ261" s="0"/>
      <c r="IK261" s="0"/>
      <c r="IL261" s="0"/>
      <c r="IM261" s="0"/>
      <c r="IN261" s="0"/>
      <c r="IO261" s="0"/>
      <c r="IP261" s="0"/>
      <c r="IQ261" s="0"/>
      <c r="IR261" s="0"/>
      <c r="IS261" s="0"/>
      <c r="IT261" s="0"/>
      <c r="IU261" s="0"/>
      <c r="IV261" s="0"/>
      <c r="IW261" s="0"/>
      <c r="IX261" s="0"/>
      <c r="IY261" s="0"/>
      <c r="IZ261" s="0"/>
      <c r="JA261" s="0"/>
      <c r="JB261" s="0"/>
      <c r="JC261" s="0"/>
      <c r="JD261" s="0"/>
      <c r="JE261" s="0"/>
      <c r="JF261" s="0"/>
      <c r="JG261" s="0"/>
      <c r="JH261" s="0"/>
      <c r="JI261" s="0"/>
      <c r="JJ261" s="0"/>
      <c r="JK261" s="0"/>
      <c r="JL261" s="0"/>
      <c r="JM261" s="0"/>
      <c r="JN261" s="0"/>
      <c r="JO261" s="0"/>
      <c r="JP261" s="0"/>
      <c r="JQ261" s="0"/>
      <c r="JR261" s="0"/>
      <c r="JS261" s="0"/>
      <c r="JT261" s="0"/>
      <c r="JU261" s="0"/>
      <c r="JV261" s="0"/>
      <c r="JW261" s="0"/>
      <c r="JX261" s="0"/>
      <c r="JY261" s="0"/>
      <c r="JZ261" s="0"/>
      <c r="KA261" s="0"/>
      <c r="KB261" s="0"/>
      <c r="KC261" s="0"/>
      <c r="KD261" s="0"/>
      <c r="KE261" s="0"/>
      <c r="KF261" s="0"/>
      <c r="KG261" s="0"/>
      <c r="KH261" s="0"/>
      <c r="KI261" s="0"/>
      <c r="KJ261" s="0"/>
      <c r="KK261" s="0"/>
      <c r="KL261" s="0"/>
      <c r="KM261" s="0"/>
      <c r="KN261" s="0"/>
      <c r="KO261" s="0"/>
      <c r="KP261" s="0"/>
      <c r="KQ261" s="0"/>
      <c r="KR261" s="0"/>
      <c r="KS261" s="0"/>
      <c r="KT261" s="0"/>
      <c r="KU261" s="0"/>
      <c r="KV261" s="0"/>
      <c r="KW261" s="0"/>
      <c r="KX261" s="0"/>
      <c r="KY261" s="0"/>
      <c r="KZ261" s="0"/>
      <c r="LA261" s="0"/>
      <c r="LB261" s="0"/>
      <c r="LC261" s="0"/>
      <c r="LD261" s="0"/>
      <c r="LE261" s="0"/>
      <c r="LF261" s="0"/>
      <c r="LG261" s="0"/>
      <c r="LH261" s="0"/>
      <c r="LI261" s="0"/>
      <c r="LJ261" s="0"/>
      <c r="LK261" s="0"/>
      <c r="LL261" s="0"/>
      <c r="LM261" s="0"/>
      <c r="LN261" s="0"/>
      <c r="LO261" s="0"/>
      <c r="LP261" s="0"/>
      <c r="LQ261" s="0"/>
      <c r="LR261" s="0"/>
      <c r="LS261" s="0"/>
      <c r="LT261" s="0"/>
      <c r="LU261" s="0"/>
      <c r="LV261" s="0"/>
      <c r="LW261" s="0"/>
      <c r="LX261" s="0"/>
      <c r="LY261" s="0"/>
      <c r="LZ261" s="0"/>
      <c r="MA261" s="0"/>
      <c r="MB261" s="0"/>
      <c r="MC261" s="0"/>
      <c r="MD261" s="0"/>
      <c r="ME261" s="0"/>
      <c r="MF261" s="0"/>
      <c r="MG261" s="0"/>
      <c r="MH261" s="0"/>
      <c r="MI261" s="0"/>
      <c r="MJ261" s="0"/>
      <c r="MK261" s="0"/>
      <c r="ML261" s="0"/>
      <c r="MM261" s="0"/>
      <c r="MN261" s="0"/>
      <c r="MO261" s="0"/>
      <c r="MP261" s="0"/>
      <c r="MQ261" s="0"/>
      <c r="MR261" s="0"/>
      <c r="MS261" s="0"/>
      <c r="MT261" s="0"/>
      <c r="MU261" s="0"/>
      <c r="MV261" s="0"/>
      <c r="MW261" s="0"/>
      <c r="MX261" s="0"/>
      <c r="MY261" s="0"/>
      <c r="MZ261" s="0"/>
      <c r="NA261" s="0"/>
      <c r="NB261" s="0"/>
      <c r="NC261" s="0"/>
      <c r="ND261" s="0"/>
      <c r="NE261" s="0"/>
      <c r="NF261" s="0"/>
      <c r="NG261" s="0"/>
      <c r="NH261" s="0"/>
      <c r="NI261" s="0"/>
      <c r="NJ261" s="0"/>
      <c r="NK261" s="0"/>
      <c r="NL261" s="0"/>
      <c r="NM261" s="0"/>
      <c r="NN261" s="0"/>
      <c r="NO261" s="0"/>
      <c r="NP261" s="0"/>
      <c r="NQ261" s="0"/>
      <c r="NR261" s="0"/>
      <c r="NS261" s="0"/>
      <c r="NT261" s="0"/>
      <c r="NU261" s="0"/>
      <c r="NV261" s="0"/>
      <c r="NW261" s="0"/>
      <c r="NX261" s="0"/>
      <c r="NY261" s="0"/>
      <c r="NZ261" s="0"/>
      <c r="OA261" s="0"/>
      <c r="OB261" s="0"/>
      <c r="OC261" s="0"/>
      <c r="OD261" s="0"/>
      <c r="OE261" s="0"/>
      <c r="OF261" s="0"/>
      <c r="OG261" s="0"/>
      <c r="OH261" s="0"/>
      <c r="OI261" s="0"/>
      <c r="OJ261" s="0"/>
      <c r="OK261" s="0"/>
      <c r="OL261" s="0"/>
      <c r="OM261" s="0"/>
      <c r="ON261" s="0"/>
      <c r="OO261" s="0"/>
      <c r="OP261" s="0"/>
      <c r="OQ261" s="0"/>
      <c r="OR261" s="0"/>
      <c r="OS261" s="0"/>
      <c r="OT261" s="0"/>
      <c r="OU261" s="0"/>
      <c r="OV261" s="0"/>
      <c r="OW261" s="0"/>
      <c r="OX261" s="0"/>
      <c r="OY261" s="0"/>
      <c r="OZ261" s="0"/>
      <c r="PA261" s="0"/>
      <c r="PB261" s="0"/>
      <c r="PC261" s="0"/>
      <c r="PD261" s="0"/>
      <c r="PE261" s="0"/>
      <c r="PF261" s="0"/>
      <c r="PG261" s="0"/>
      <c r="PH261" s="0"/>
      <c r="PI261" s="0"/>
      <c r="PJ261" s="0"/>
      <c r="PK261" s="0"/>
      <c r="PL261" s="0"/>
      <c r="PM261" s="0"/>
      <c r="PN261" s="0"/>
      <c r="PO261" s="0"/>
      <c r="PP261" s="0"/>
      <c r="PQ261" s="0"/>
      <c r="PR261" s="0"/>
      <c r="PS261" s="0"/>
      <c r="PT261" s="0"/>
      <c r="PU261" s="0"/>
      <c r="PV261" s="0"/>
      <c r="PW261" s="0"/>
      <c r="PX261" s="0"/>
      <c r="PY261" s="0"/>
      <c r="PZ261" s="0"/>
      <c r="QA261" s="0"/>
      <c r="QB261" s="0"/>
      <c r="QC261" s="0"/>
      <c r="QD261" s="0"/>
      <c r="QE261" s="0"/>
      <c r="QF261" s="0"/>
      <c r="QG261" s="0"/>
      <c r="QH261" s="0"/>
      <c r="QI261" s="0"/>
      <c r="QJ261" s="0"/>
      <c r="QK261" s="0"/>
      <c r="QL261" s="0"/>
      <c r="QM261" s="0"/>
      <c r="QN261" s="0"/>
      <c r="QO261" s="0"/>
      <c r="QP261" s="0"/>
      <c r="QQ261" s="0"/>
      <c r="QR261" s="0"/>
      <c r="QS261" s="0"/>
      <c r="QT261" s="0"/>
      <c r="QU261" s="0"/>
      <c r="QV261" s="0"/>
      <c r="QW261" s="0"/>
      <c r="QX261" s="0"/>
      <c r="QY261" s="0"/>
      <c r="QZ261" s="0"/>
      <c r="RA261" s="0"/>
      <c r="RB261" s="0"/>
      <c r="RC261" s="0"/>
      <c r="RD261" s="0"/>
      <c r="RE261" s="0"/>
      <c r="RF261" s="0"/>
      <c r="RG261" s="0"/>
      <c r="RH261" s="0"/>
      <c r="RI261" s="0"/>
      <c r="RJ261" s="0"/>
      <c r="RK261" s="0"/>
      <c r="RL261" s="0"/>
      <c r="RM261" s="0"/>
      <c r="RN261" s="0"/>
      <c r="RO261" s="0"/>
      <c r="RP261" s="0"/>
      <c r="RQ261" s="0"/>
      <c r="RR261" s="0"/>
      <c r="RS261" s="0"/>
      <c r="RT261" s="0"/>
      <c r="RU261" s="0"/>
      <c r="RV261" s="0"/>
      <c r="RW261" s="0"/>
      <c r="RX261" s="0"/>
      <c r="RY261" s="0"/>
      <c r="RZ261" s="0"/>
      <c r="SA261" s="0"/>
      <c r="SB261" s="0"/>
      <c r="SC261" s="0"/>
      <c r="SD261" s="0"/>
      <c r="SE261" s="0"/>
      <c r="SF261" s="0"/>
      <c r="SG261" s="0"/>
      <c r="SH261" s="0"/>
      <c r="SI261" s="0"/>
      <c r="SJ261" s="0"/>
      <c r="SK261" s="0"/>
      <c r="SL261" s="0"/>
      <c r="SM261" s="0"/>
      <c r="SN261" s="0"/>
      <c r="SO261" s="0"/>
      <c r="SP261" s="0"/>
      <c r="SQ261" s="0"/>
      <c r="SR261" s="0"/>
      <c r="SS261" s="0"/>
      <c r="ST261" s="0"/>
      <c r="SU261" s="0"/>
      <c r="SV261" s="0"/>
      <c r="SW261" s="0"/>
      <c r="SX261" s="0"/>
      <c r="SY261" s="0"/>
      <c r="SZ261" s="0"/>
      <c r="TA261" s="0"/>
      <c r="TB261" s="0"/>
      <c r="TC261" s="0"/>
      <c r="TD261" s="0"/>
      <c r="TE261" s="0"/>
      <c r="TF261" s="0"/>
      <c r="TG261" s="0"/>
      <c r="TH261" s="0"/>
      <c r="TI261" s="0"/>
      <c r="TJ261" s="0"/>
      <c r="TK261" s="0"/>
      <c r="TL261" s="0"/>
      <c r="TM261" s="0"/>
      <c r="TN261" s="0"/>
      <c r="TO261" s="0"/>
      <c r="TP261" s="0"/>
      <c r="TQ261" s="0"/>
      <c r="TR261" s="0"/>
      <c r="TS261" s="0"/>
      <c r="TT261" s="0"/>
      <c r="TU261" s="0"/>
      <c r="TV261" s="0"/>
      <c r="TW261" s="0"/>
      <c r="TX261" s="0"/>
      <c r="TY261" s="0"/>
      <c r="TZ261" s="0"/>
      <c r="UA261" s="0"/>
      <c r="UB261" s="0"/>
      <c r="UC261" s="0"/>
      <c r="UD261" s="0"/>
      <c r="UE261" s="0"/>
      <c r="UF261" s="0"/>
      <c r="UG261" s="0"/>
      <c r="UH261" s="0"/>
      <c r="UI261" s="0"/>
      <c r="UJ261" s="0"/>
      <c r="UK261" s="0"/>
      <c r="UL261" s="0"/>
      <c r="UM261" s="0"/>
      <c r="UN261" s="0"/>
      <c r="UO261" s="0"/>
      <c r="UP261" s="0"/>
      <c r="UQ261" s="0"/>
      <c r="UR261" s="0"/>
      <c r="US261" s="0"/>
      <c r="UT261" s="0"/>
      <c r="UU261" s="0"/>
      <c r="UV261" s="0"/>
      <c r="UW261" s="0"/>
      <c r="UX261" s="0"/>
      <c r="UY261" s="0"/>
      <c r="UZ261" s="0"/>
      <c r="VA261" s="0"/>
      <c r="VB261" s="0"/>
      <c r="VC261" s="0"/>
      <c r="VD261" s="0"/>
      <c r="VE261" s="0"/>
      <c r="VF261" s="0"/>
      <c r="VG261" s="0"/>
      <c r="VH261" s="0"/>
      <c r="VI261" s="0"/>
      <c r="VJ261" s="0"/>
      <c r="VK261" s="0"/>
      <c r="VL261" s="0"/>
      <c r="VM261" s="0"/>
      <c r="VN261" s="0"/>
      <c r="VO261" s="0"/>
      <c r="VP261" s="0"/>
      <c r="VQ261" s="0"/>
      <c r="VR261" s="0"/>
      <c r="VS261" s="0"/>
      <c r="VT261" s="0"/>
      <c r="VU261" s="0"/>
      <c r="VV261" s="0"/>
      <c r="VW261" s="0"/>
      <c r="VX261" s="0"/>
      <c r="VY261" s="0"/>
      <c r="VZ261" s="0"/>
      <c r="WA261" s="0"/>
      <c r="WB261" s="0"/>
      <c r="WC261" s="0"/>
      <c r="WD261" s="0"/>
      <c r="WE261" s="0"/>
      <c r="WF261" s="0"/>
      <c r="WG261" s="0"/>
      <c r="WH261" s="0"/>
      <c r="WI261" s="0"/>
      <c r="WJ261" s="0"/>
      <c r="WK261" s="0"/>
      <c r="WL261" s="0"/>
      <c r="WM261" s="0"/>
      <c r="WN261" s="0"/>
      <c r="WO261" s="0"/>
      <c r="WP261" s="0"/>
      <c r="WQ261" s="0"/>
      <c r="WR261" s="0"/>
      <c r="WS261" s="0"/>
      <c r="WT261" s="0"/>
      <c r="WU261" s="0"/>
      <c r="WV261" s="0"/>
      <c r="WW261" s="0"/>
      <c r="WX261" s="0"/>
      <c r="WY261" s="0"/>
      <c r="WZ261" s="0"/>
      <c r="XA261" s="0"/>
      <c r="XB261" s="0"/>
      <c r="XC261" s="0"/>
      <c r="XD261" s="0"/>
      <c r="XE261" s="0"/>
      <c r="XF261" s="0"/>
      <c r="XG261" s="0"/>
      <c r="XH261" s="0"/>
      <c r="XI261" s="0"/>
      <c r="XJ261" s="0"/>
      <c r="XK261" s="0"/>
      <c r="XL261" s="0"/>
      <c r="XM261" s="0"/>
      <c r="XN261" s="0"/>
      <c r="XO261" s="0"/>
      <c r="XP261" s="0"/>
      <c r="XQ261" s="0"/>
      <c r="XR261" s="0"/>
      <c r="XS261" s="0"/>
      <c r="XT261" s="0"/>
      <c r="XU261" s="0"/>
      <c r="XV261" s="0"/>
      <c r="XW261" s="0"/>
      <c r="XX261" s="0"/>
      <c r="XY261" s="0"/>
      <c r="XZ261" s="0"/>
      <c r="YA261" s="0"/>
      <c r="YB261" s="0"/>
      <c r="YC261" s="0"/>
      <c r="YD261" s="0"/>
      <c r="YE261" s="0"/>
      <c r="YF261" s="0"/>
      <c r="YG261" s="0"/>
      <c r="YH261" s="0"/>
      <c r="YI261" s="0"/>
      <c r="YJ261" s="0"/>
      <c r="YK261" s="0"/>
      <c r="YL261" s="0"/>
      <c r="YM261" s="0"/>
      <c r="YN261" s="0"/>
      <c r="YO261" s="0"/>
      <c r="YP261" s="0"/>
      <c r="YQ261" s="0"/>
      <c r="YR261" s="0"/>
      <c r="YS261" s="0"/>
      <c r="YT261" s="0"/>
      <c r="YU261" s="0"/>
      <c r="YV261" s="0"/>
      <c r="YW261" s="0"/>
      <c r="YX261" s="0"/>
      <c r="YY261" s="0"/>
      <c r="YZ261" s="0"/>
      <c r="ZA261" s="0"/>
      <c r="ZB261" s="0"/>
      <c r="ZC261" s="0"/>
      <c r="ZD261" s="0"/>
      <c r="ZE261" s="0"/>
      <c r="ZF261" s="0"/>
      <c r="ZG261" s="0"/>
      <c r="ZH261" s="0"/>
      <c r="ZI261" s="0"/>
      <c r="ZJ261" s="0"/>
      <c r="ZK261" s="0"/>
      <c r="ZL261" s="0"/>
      <c r="ZM261" s="0"/>
      <c r="ZN261" s="0"/>
      <c r="ZO261" s="0"/>
      <c r="ZP261" s="0"/>
      <c r="ZQ261" s="0"/>
      <c r="ZR261" s="0"/>
      <c r="ZS261" s="0"/>
      <c r="ZT261" s="0"/>
      <c r="ZU261" s="0"/>
      <c r="ZV261" s="0"/>
      <c r="ZW261" s="0"/>
      <c r="ZX261" s="0"/>
      <c r="ZY261" s="0"/>
      <c r="ZZ261" s="0"/>
      <c r="AAA261" s="0"/>
      <c r="AAB261" s="0"/>
      <c r="AAC261" s="0"/>
      <c r="AAD261" s="0"/>
      <c r="AAE261" s="0"/>
      <c r="AAF261" s="0"/>
      <c r="AAG261" s="0"/>
      <c r="AAH261" s="0"/>
      <c r="AAI261" s="0"/>
      <c r="AAJ261" s="0"/>
      <c r="AAK261" s="0"/>
      <c r="AAL261" s="0"/>
      <c r="AAM261" s="0"/>
      <c r="AAN261" s="0"/>
      <c r="AAO261" s="0"/>
      <c r="AAP261" s="0"/>
      <c r="AAQ261" s="0"/>
      <c r="AAR261" s="0"/>
      <c r="AAS261" s="0"/>
      <c r="AAT261" s="0"/>
      <c r="AAU261" s="0"/>
      <c r="AAV261" s="0"/>
      <c r="AAW261" s="0"/>
      <c r="AAX261" s="0"/>
      <c r="AAY261" s="0"/>
      <c r="AAZ261" s="0"/>
      <c r="ABA261" s="0"/>
      <c r="ABB261" s="0"/>
      <c r="ABC261" s="0"/>
      <c r="ABD261" s="0"/>
      <c r="ABE261" s="0"/>
      <c r="ABF261" s="0"/>
      <c r="ABG261" s="0"/>
      <c r="ABH261" s="0"/>
      <c r="ABI261" s="0"/>
      <c r="ABJ261" s="0"/>
      <c r="ABK261" s="0"/>
      <c r="ABL261" s="0"/>
      <c r="ABM261" s="0"/>
      <c r="ABN261" s="0"/>
      <c r="ABO261" s="0"/>
      <c r="ABP261" s="0"/>
      <c r="ABQ261" s="0"/>
      <c r="ABR261" s="0"/>
      <c r="ABS261" s="0"/>
      <c r="ABT261" s="0"/>
      <c r="ABU261" s="0"/>
      <c r="ABV261" s="0"/>
      <c r="ABW261" s="0"/>
      <c r="ABX261" s="0"/>
      <c r="ABY261" s="0"/>
      <c r="ABZ261" s="0"/>
      <c r="ACA261" s="0"/>
      <c r="ACB261" s="0"/>
      <c r="ACC261" s="0"/>
      <c r="ACD261" s="0"/>
      <c r="ACE261" s="0"/>
      <c r="ACF261" s="0"/>
      <c r="ACG261" s="0"/>
      <c r="ACH261" s="0"/>
      <c r="ACI261" s="0"/>
      <c r="ACJ261" s="0"/>
      <c r="ACK261" s="0"/>
      <c r="ACL261" s="0"/>
      <c r="ACM261" s="0"/>
      <c r="ACN261" s="0"/>
      <c r="ACO261" s="0"/>
      <c r="ACP261" s="0"/>
      <c r="ACQ261" s="0"/>
      <c r="ACR261" s="0"/>
      <c r="ACS261" s="0"/>
      <c r="ACT261" s="0"/>
      <c r="ACU261" s="0"/>
      <c r="ACV261" s="0"/>
      <c r="ACW261" s="0"/>
      <c r="ACX261" s="0"/>
      <c r="ACY261" s="0"/>
      <c r="ACZ261" s="0"/>
      <c r="ADA261" s="0"/>
      <c r="ADB261" s="0"/>
      <c r="ADC261" s="0"/>
      <c r="ADD261" s="0"/>
      <c r="ADE261" s="0"/>
      <c r="ADF261" s="0"/>
      <c r="ADG261" s="0"/>
      <c r="ADH261" s="0"/>
      <c r="ADI261" s="0"/>
      <c r="ADJ261" s="0"/>
      <c r="ADK261" s="0"/>
      <c r="ADL261" s="0"/>
      <c r="ADM261" s="0"/>
      <c r="ADN261" s="0"/>
      <c r="ADO261" s="0"/>
      <c r="ADP261" s="0"/>
      <c r="ADQ261" s="0"/>
      <c r="ADR261" s="0"/>
      <c r="ADS261" s="0"/>
      <c r="ADT261" s="0"/>
      <c r="ADU261" s="0"/>
      <c r="ADV261" s="0"/>
      <c r="ADW261" s="0"/>
      <c r="ADX261" s="0"/>
      <c r="ADY261" s="0"/>
      <c r="ADZ261" s="0"/>
      <c r="AEA261" s="0"/>
      <c r="AEB261" s="0"/>
      <c r="AEC261" s="0"/>
      <c r="AED261" s="0"/>
      <c r="AEE261" s="0"/>
      <c r="AEF261" s="0"/>
      <c r="AEG261" s="0"/>
      <c r="AEH261" s="0"/>
      <c r="AEI261" s="0"/>
      <c r="AEJ261" s="0"/>
      <c r="AEK261" s="0"/>
      <c r="AEL261" s="0"/>
      <c r="AEM261" s="0"/>
      <c r="AEN261" s="0"/>
      <c r="AEO261" s="0"/>
      <c r="AEP261" s="0"/>
      <c r="AEQ261" s="0"/>
      <c r="AER261" s="0"/>
      <c r="AES261" s="0"/>
      <c r="AET261" s="0"/>
      <c r="AEU261" s="0"/>
      <c r="AEV261" s="0"/>
      <c r="AEW261" s="0"/>
      <c r="AEX261" s="0"/>
      <c r="AEY261" s="0"/>
      <c r="AEZ261" s="0"/>
      <c r="AFA261" s="0"/>
      <c r="AFB261" s="0"/>
      <c r="AFC261" s="0"/>
      <c r="AFD261" s="0"/>
      <c r="AFE261" s="0"/>
      <c r="AFF261" s="0"/>
      <c r="AFG261" s="0"/>
      <c r="AFH261" s="0"/>
      <c r="AFI261" s="0"/>
      <c r="AFJ261" s="0"/>
      <c r="AFK261" s="0"/>
      <c r="AFL261" s="0"/>
      <c r="AFM261" s="0"/>
      <c r="AFN261" s="0"/>
      <c r="AFO261" s="0"/>
      <c r="AFP261" s="0"/>
      <c r="AFQ261" s="0"/>
      <c r="AFR261" s="0"/>
      <c r="AFS261" s="0"/>
      <c r="AFT261" s="0"/>
      <c r="AFU261" s="0"/>
      <c r="AFV261" s="0"/>
      <c r="AFW261" s="0"/>
      <c r="AFX261" s="0"/>
      <c r="AFY261" s="0"/>
      <c r="AFZ261" s="0"/>
      <c r="AGA261" s="0"/>
      <c r="AGB261" s="0"/>
      <c r="AGC261" s="0"/>
      <c r="AGD261" s="0"/>
      <c r="AGE261" s="0"/>
      <c r="AGF261" s="0"/>
      <c r="AGG261" s="0"/>
      <c r="AGH261" s="0"/>
      <c r="AGI261" s="0"/>
      <c r="AGJ261" s="0"/>
      <c r="AGK261" s="0"/>
      <c r="AGL261" s="0"/>
      <c r="AGM261" s="0"/>
      <c r="AGN261" s="0"/>
      <c r="AGO261" s="0"/>
      <c r="AGP261" s="0"/>
      <c r="AGQ261" s="0"/>
      <c r="AGR261" s="0"/>
      <c r="AGS261" s="0"/>
      <c r="AGT261" s="0"/>
      <c r="AGU261" s="0"/>
      <c r="AGV261" s="0"/>
      <c r="AGW261" s="0"/>
      <c r="AGX261" s="0"/>
      <c r="AGY261" s="0"/>
      <c r="AGZ261" s="0"/>
      <c r="AHA261" s="0"/>
      <c r="AHB261" s="0"/>
      <c r="AHC261" s="0"/>
      <c r="AHD261" s="0"/>
      <c r="AHE261" s="0"/>
      <c r="AHF261" s="0"/>
      <c r="AHG261" s="0"/>
      <c r="AHH261" s="0"/>
      <c r="AHI261" s="0"/>
      <c r="AHJ261" s="0"/>
      <c r="AHK261" s="0"/>
      <c r="AHL261" s="0"/>
      <c r="AHM261" s="0"/>
      <c r="AHN261" s="0"/>
      <c r="AHO261" s="0"/>
      <c r="AHP261" s="0"/>
      <c r="AHQ261" s="0"/>
      <c r="AHR261" s="0"/>
      <c r="AHS261" s="0"/>
      <c r="AHT261" s="0"/>
      <c r="AHU261" s="0"/>
      <c r="AHV261" s="0"/>
      <c r="AHW261" s="0"/>
      <c r="AHX261" s="0"/>
      <c r="AHY261" s="0"/>
      <c r="AHZ261" s="0"/>
      <c r="AIA261" s="0"/>
      <c r="AIB261" s="0"/>
      <c r="AIC261" s="0"/>
      <c r="AID261" s="0"/>
      <c r="AIE261" s="0"/>
      <c r="AIF261" s="0"/>
      <c r="AIG261" s="0"/>
      <c r="AIH261" s="0"/>
      <c r="AII261" s="0"/>
      <c r="AIJ261" s="0"/>
      <c r="AIK261" s="0"/>
      <c r="AIL261" s="0"/>
      <c r="AIM261" s="0"/>
      <c r="AIN261" s="0"/>
      <c r="AIO261" s="0"/>
      <c r="AIP261" s="0"/>
      <c r="AIQ261" s="0"/>
      <c r="AIR261" s="0"/>
      <c r="AIS261" s="0"/>
      <c r="AIT261" s="0"/>
      <c r="AIU261" s="0"/>
      <c r="AIV261" s="0"/>
      <c r="AIW261" s="0"/>
      <c r="AIX261" s="0"/>
      <c r="AIY261" s="0"/>
      <c r="AIZ261" s="0"/>
      <c r="AJA261" s="0"/>
      <c r="AJB261" s="0"/>
      <c r="AJC261" s="0"/>
      <c r="AJD261" s="0"/>
      <c r="AJE261" s="0"/>
      <c r="AJF261" s="0"/>
      <c r="AJG261" s="0"/>
      <c r="AJH261" s="0"/>
      <c r="AJI261" s="0"/>
      <c r="AJJ261" s="0"/>
      <c r="AJK261" s="0"/>
      <c r="AJL261" s="0"/>
      <c r="AJM261" s="0"/>
      <c r="AJN261" s="0"/>
      <c r="AJO261" s="0"/>
      <c r="AJP261" s="0"/>
      <c r="AJQ261" s="0"/>
      <c r="AJR261" s="0"/>
      <c r="AJS261" s="0"/>
      <c r="AJT261" s="0"/>
      <c r="AJU261" s="0"/>
      <c r="AJV261" s="0"/>
      <c r="AJW261" s="0"/>
      <c r="AJX261" s="0"/>
      <c r="AJY261" s="0"/>
      <c r="AJZ261" s="0"/>
      <c r="AKA261" s="0"/>
      <c r="AKB261" s="0"/>
      <c r="AKC261" s="0"/>
      <c r="AKD261" s="0"/>
      <c r="AKE261" s="0"/>
      <c r="AKF261" s="0"/>
      <c r="AKG261" s="0"/>
      <c r="AKH261" s="0"/>
      <c r="AKI261" s="0"/>
      <c r="AKJ261" s="0"/>
      <c r="AKK261" s="0"/>
      <c r="AKL261" s="0"/>
      <c r="AKM261" s="0"/>
      <c r="AKN261" s="0"/>
      <c r="AKO261" s="0"/>
      <c r="AKP261" s="0"/>
      <c r="AKQ261" s="0"/>
      <c r="AKR261" s="0"/>
      <c r="AKS261" s="0"/>
      <c r="AKT261" s="0"/>
      <c r="AKU261" s="0"/>
      <c r="AKV261" s="0"/>
      <c r="AKW261" s="0"/>
      <c r="AKX261" s="0"/>
      <c r="AKY261" s="0"/>
      <c r="AKZ261" s="0"/>
      <c r="ALA261" s="0"/>
      <c r="ALB261" s="0"/>
      <c r="ALC261" s="0"/>
      <c r="ALD261" s="0"/>
      <c r="ALE261" s="0"/>
      <c r="ALF261" s="0"/>
      <c r="ALG261" s="0"/>
      <c r="ALH261" s="0"/>
      <c r="ALI261" s="0"/>
      <c r="ALJ261" s="0"/>
      <c r="ALK261" s="0"/>
      <c r="ALL261" s="0"/>
      <c r="ALM261" s="0"/>
      <c r="ALN261" s="0"/>
      <c r="ALO261" s="0"/>
      <c r="ALP261" s="0"/>
      <c r="ALQ261" s="0"/>
      <c r="ALR261" s="0"/>
      <c r="ALS261" s="0"/>
      <c r="ALT261" s="0"/>
      <c r="ALU261" s="0"/>
    </row>
    <row r="262" customFormat="false" ht="15" hidden="false" customHeight="false" outlineLevel="0" collapsed="false">
      <c r="A262" s="5" t="n">
        <v>261</v>
      </c>
      <c r="B262" s="32" t="s">
        <v>538</v>
      </c>
      <c r="C262" s="7" t="s">
        <v>539</v>
      </c>
      <c r="D262" s="11" t="s">
        <v>69</v>
      </c>
      <c r="E262" s="7"/>
      <c r="F262" s="8" t="s">
        <v>21</v>
      </c>
      <c r="G262" s="8" t="s">
        <v>22</v>
      </c>
      <c r="H262" s="9" t="n">
        <v>42125</v>
      </c>
      <c r="I262" s="8" t="s">
        <v>23</v>
      </c>
      <c r="J262" s="10" t="s">
        <v>409</v>
      </c>
      <c r="K262" s="7" t="s">
        <v>39</v>
      </c>
      <c r="L262" s="7" t="s">
        <v>39</v>
      </c>
      <c r="M262" s="12"/>
      <c r="N262" s="9" t="n">
        <v>42278</v>
      </c>
      <c r="O262" s="13" t="s">
        <v>70</v>
      </c>
      <c r="P262" s="13" t="s">
        <v>71</v>
      </c>
      <c r="Q262" s="13" t="str">
        <f aca="false">VLOOKUP(O262,MacroProcessos!$C$2:$E$7,3,0)</f>
        <v>De Suporte</v>
      </c>
      <c r="R262" s="0"/>
      <c r="S262" s="0"/>
      <c r="T262" s="0"/>
      <c r="U262" s="0"/>
      <c r="V262" s="0"/>
      <c r="W262" s="0"/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  <c r="GJ262" s="0"/>
      <c r="GK262" s="0"/>
      <c r="GL262" s="0"/>
      <c r="GM262" s="0"/>
      <c r="GN262" s="0"/>
      <c r="GO262" s="0"/>
      <c r="GP262" s="0"/>
      <c r="GQ262" s="0"/>
      <c r="GR262" s="0"/>
      <c r="GS262" s="0"/>
      <c r="GT262" s="0"/>
      <c r="GU262" s="0"/>
      <c r="GV262" s="0"/>
      <c r="GW262" s="0"/>
      <c r="GX262" s="0"/>
      <c r="GY262" s="0"/>
      <c r="GZ262" s="0"/>
      <c r="HA262" s="0"/>
      <c r="HB262" s="0"/>
      <c r="HC262" s="0"/>
      <c r="HD262" s="0"/>
      <c r="HE262" s="0"/>
      <c r="HF262" s="0"/>
      <c r="HG262" s="0"/>
      <c r="HH262" s="0"/>
      <c r="HI262" s="0"/>
      <c r="HJ262" s="0"/>
      <c r="HK262" s="0"/>
      <c r="HL262" s="0"/>
      <c r="HM262" s="0"/>
      <c r="HN262" s="0"/>
      <c r="HO262" s="0"/>
      <c r="HP262" s="0"/>
      <c r="HQ262" s="0"/>
      <c r="HR262" s="0"/>
      <c r="HS262" s="0"/>
      <c r="HT262" s="0"/>
      <c r="HU262" s="0"/>
      <c r="HV262" s="0"/>
      <c r="HW262" s="0"/>
      <c r="HX262" s="0"/>
      <c r="HY262" s="0"/>
      <c r="HZ262" s="0"/>
      <c r="IA262" s="0"/>
      <c r="IB262" s="0"/>
      <c r="IC262" s="0"/>
      <c r="ID262" s="0"/>
      <c r="IE262" s="0"/>
      <c r="IF262" s="0"/>
      <c r="IG262" s="0"/>
      <c r="IH262" s="0"/>
      <c r="II262" s="0"/>
      <c r="IJ262" s="0"/>
      <c r="IK262" s="0"/>
      <c r="IL262" s="0"/>
      <c r="IM262" s="0"/>
      <c r="IN262" s="0"/>
      <c r="IO262" s="0"/>
      <c r="IP262" s="0"/>
      <c r="IQ262" s="0"/>
      <c r="IR262" s="0"/>
      <c r="IS262" s="0"/>
      <c r="IT262" s="0"/>
      <c r="IU262" s="0"/>
      <c r="IV262" s="0"/>
      <c r="IW262" s="0"/>
      <c r="IX262" s="0"/>
      <c r="IY262" s="0"/>
      <c r="IZ262" s="0"/>
      <c r="JA262" s="0"/>
      <c r="JB262" s="0"/>
      <c r="JC262" s="0"/>
      <c r="JD262" s="0"/>
      <c r="JE262" s="0"/>
      <c r="JF262" s="0"/>
      <c r="JG262" s="0"/>
      <c r="JH262" s="0"/>
      <c r="JI262" s="0"/>
      <c r="JJ262" s="0"/>
      <c r="JK262" s="0"/>
      <c r="JL262" s="0"/>
      <c r="JM262" s="0"/>
      <c r="JN262" s="0"/>
      <c r="JO262" s="0"/>
      <c r="JP262" s="0"/>
      <c r="JQ262" s="0"/>
      <c r="JR262" s="0"/>
      <c r="JS262" s="0"/>
      <c r="JT262" s="0"/>
      <c r="JU262" s="0"/>
      <c r="JV262" s="0"/>
      <c r="JW262" s="0"/>
      <c r="JX262" s="0"/>
      <c r="JY262" s="0"/>
      <c r="JZ262" s="0"/>
      <c r="KA262" s="0"/>
      <c r="KB262" s="0"/>
      <c r="KC262" s="0"/>
      <c r="KD262" s="0"/>
      <c r="KE262" s="0"/>
      <c r="KF262" s="0"/>
      <c r="KG262" s="0"/>
      <c r="KH262" s="0"/>
      <c r="KI262" s="0"/>
      <c r="KJ262" s="0"/>
      <c r="KK262" s="0"/>
      <c r="KL262" s="0"/>
      <c r="KM262" s="0"/>
      <c r="KN262" s="0"/>
      <c r="KO262" s="0"/>
      <c r="KP262" s="0"/>
      <c r="KQ262" s="0"/>
      <c r="KR262" s="0"/>
      <c r="KS262" s="0"/>
      <c r="KT262" s="0"/>
      <c r="KU262" s="0"/>
      <c r="KV262" s="0"/>
      <c r="KW262" s="0"/>
      <c r="KX262" s="0"/>
      <c r="KY262" s="0"/>
      <c r="KZ262" s="0"/>
      <c r="LA262" s="0"/>
      <c r="LB262" s="0"/>
      <c r="LC262" s="0"/>
      <c r="LD262" s="0"/>
      <c r="LE262" s="0"/>
      <c r="LF262" s="0"/>
      <c r="LG262" s="0"/>
      <c r="LH262" s="0"/>
      <c r="LI262" s="0"/>
      <c r="LJ262" s="0"/>
      <c r="LK262" s="0"/>
      <c r="LL262" s="0"/>
      <c r="LM262" s="0"/>
      <c r="LN262" s="0"/>
      <c r="LO262" s="0"/>
      <c r="LP262" s="0"/>
      <c r="LQ262" s="0"/>
      <c r="LR262" s="0"/>
      <c r="LS262" s="0"/>
      <c r="LT262" s="0"/>
      <c r="LU262" s="0"/>
      <c r="LV262" s="0"/>
      <c r="LW262" s="0"/>
      <c r="LX262" s="0"/>
      <c r="LY262" s="0"/>
      <c r="LZ262" s="0"/>
      <c r="MA262" s="0"/>
      <c r="MB262" s="0"/>
      <c r="MC262" s="0"/>
      <c r="MD262" s="0"/>
      <c r="ME262" s="0"/>
      <c r="MF262" s="0"/>
      <c r="MG262" s="0"/>
      <c r="MH262" s="0"/>
      <c r="MI262" s="0"/>
      <c r="MJ262" s="0"/>
      <c r="MK262" s="0"/>
      <c r="ML262" s="0"/>
      <c r="MM262" s="0"/>
      <c r="MN262" s="0"/>
      <c r="MO262" s="0"/>
      <c r="MP262" s="0"/>
      <c r="MQ262" s="0"/>
      <c r="MR262" s="0"/>
      <c r="MS262" s="0"/>
      <c r="MT262" s="0"/>
      <c r="MU262" s="0"/>
      <c r="MV262" s="0"/>
      <c r="MW262" s="0"/>
      <c r="MX262" s="0"/>
      <c r="MY262" s="0"/>
      <c r="MZ262" s="0"/>
      <c r="NA262" s="0"/>
      <c r="NB262" s="0"/>
      <c r="NC262" s="0"/>
      <c r="ND262" s="0"/>
      <c r="NE262" s="0"/>
      <c r="NF262" s="0"/>
      <c r="NG262" s="0"/>
      <c r="NH262" s="0"/>
      <c r="NI262" s="0"/>
      <c r="NJ262" s="0"/>
      <c r="NK262" s="0"/>
      <c r="NL262" s="0"/>
      <c r="NM262" s="0"/>
      <c r="NN262" s="0"/>
      <c r="NO262" s="0"/>
      <c r="NP262" s="0"/>
      <c r="NQ262" s="0"/>
      <c r="NR262" s="0"/>
      <c r="NS262" s="0"/>
      <c r="NT262" s="0"/>
      <c r="NU262" s="0"/>
      <c r="NV262" s="0"/>
      <c r="NW262" s="0"/>
      <c r="NX262" s="0"/>
      <c r="NY262" s="0"/>
      <c r="NZ262" s="0"/>
      <c r="OA262" s="0"/>
      <c r="OB262" s="0"/>
      <c r="OC262" s="0"/>
      <c r="OD262" s="0"/>
      <c r="OE262" s="0"/>
      <c r="OF262" s="0"/>
      <c r="OG262" s="0"/>
      <c r="OH262" s="0"/>
      <c r="OI262" s="0"/>
      <c r="OJ262" s="0"/>
      <c r="OK262" s="0"/>
      <c r="OL262" s="0"/>
      <c r="OM262" s="0"/>
      <c r="ON262" s="0"/>
      <c r="OO262" s="0"/>
      <c r="OP262" s="0"/>
      <c r="OQ262" s="0"/>
      <c r="OR262" s="0"/>
      <c r="OS262" s="0"/>
      <c r="OT262" s="0"/>
      <c r="OU262" s="0"/>
      <c r="OV262" s="0"/>
      <c r="OW262" s="0"/>
      <c r="OX262" s="0"/>
      <c r="OY262" s="0"/>
      <c r="OZ262" s="0"/>
      <c r="PA262" s="0"/>
      <c r="PB262" s="0"/>
      <c r="PC262" s="0"/>
      <c r="PD262" s="0"/>
      <c r="PE262" s="0"/>
      <c r="PF262" s="0"/>
      <c r="PG262" s="0"/>
      <c r="PH262" s="0"/>
      <c r="PI262" s="0"/>
      <c r="PJ262" s="0"/>
      <c r="PK262" s="0"/>
      <c r="PL262" s="0"/>
      <c r="PM262" s="0"/>
      <c r="PN262" s="0"/>
      <c r="PO262" s="0"/>
      <c r="PP262" s="0"/>
      <c r="PQ262" s="0"/>
      <c r="PR262" s="0"/>
      <c r="PS262" s="0"/>
      <c r="PT262" s="0"/>
      <c r="PU262" s="0"/>
      <c r="PV262" s="0"/>
      <c r="PW262" s="0"/>
      <c r="PX262" s="0"/>
      <c r="PY262" s="0"/>
      <c r="PZ262" s="0"/>
      <c r="QA262" s="0"/>
      <c r="QB262" s="0"/>
      <c r="QC262" s="0"/>
      <c r="QD262" s="0"/>
      <c r="QE262" s="0"/>
      <c r="QF262" s="0"/>
      <c r="QG262" s="0"/>
      <c r="QH262" s="0"/>
      <c r="QI262" s="0"/>
      <c r="QJ262" s="0"/>
      <c r="QK262" s="0"/>
      <c r="QL262" s="0"/>
      <c r="QM262" s="0"/>
      <c r="QN262" s="0"/>
      <c r="QO262" s="0"/>
      <c r="QP262" s="0"/>
      <c r="QQ262" s="0"/>
      <c r="QR262" s="0"/>
      <c r="QS262" s="0"/>
      <c r="QT262" s="0"/>
      <c r="QU262" s="0"/>
      <c r="QV262" s="0"/>
      <c r="QW262" s="0"/>
      <c r="QX262" s="0"/>
      <c r="QY262" s="0"/>
      <c r="QZ262" s="0"/>
      <c r="RA262" s="0"/>
      <c r="RB262" s="0"/>
      <c r="RC262" s="0"/>
      <c r="RD262" s="0"/>
      <c r="RE262" s="0"/>
      <c r="RF262" s="0"/>
      <c r="RG262" s="0"/>
      <c r="RH262" s="0"/>
      <c r="RI262" s="0"/>
      <c r="RJ262" s="0"/>
      <c r="RK262" s="0"/>
      <c r="RL262" s="0"/>
      <c r="RM262" s="0"/>
      <c r="RN262" s="0"/>
      <c r="RO262" s="0"/>
      <c r="RP262" s="0"/>
      <c r="RQ262" s="0"/>
      <c r="RR262" s="0"/>
      <c r="RS262" s="0"/>
      <c r="RT262" s="0"/>
      <c r="RU262" s="0"/>
      <c r="RV262" s="0"/>
      <c r="RW262" s="0"/>
      <c r="RX262" s="0"/>
      <c r="RY262" s="0"/>
      <c r="RZ262" s="0"/>
      <c r="SA262" s="0"/>
      <c r="SB262" s="0"/>
      <c r="SC262" s="0"/>
      <c r="SD262" s="0"/>
      <c r="SE262" s="0"/>
      <c r="SF262" s="0"/>
      <c r="SG262" s="0"/>
      <c r="SH262" s="0"/>
      <c r="SI262" s="0"/>
      <c r="SJ262" s="0"/>
      <c r="SK262" s="0"/>
      <c r="SL262" s="0"/>
      <c r="SM262" s="0"/>
      <c r="SN262" s="0"/>
      <c r="SO262" s="0"/>
      <c r="SP262" s="0"/>
      <c r="SQ262" s="0"/>
      <c r="SR262" s="0"/>
      <c r="SS262" s="0"/>
      <c r="ST262" s="0"/>
      <c r="SU262" s="0"/>
      <c r="SV262" s="0"/>
      <c r="SW262" s="0"/>
      <c r="SX262" s="0"/>
      <c r="SY262" s="0"/>
      <c r="SZ262" s="0"/>
      <c r="TA262" s="0"/>
      <c r="TB262" s="0"/>
      <c r="TC262" s="0"/>
      <c r="TD262" s="0"/>
      <c r="TE262" s="0"/>
      <c r="TF262" s="0"/>
      <c r="TG262" s="0"/>
      <c r="TH262" s="0"/>
      <c r="TI262" s="0"/>
      <c r="TJ262" s="0"/>
      <c r="TK262" s="0"/>
      <c r="TL262" s="0"/>
      <c r="TM262" s="0"/>
      <c r="TN262" s="0"/>
      <c r="TO262" s="0"/>
      <c r="TP262" s="0"/>
      <c r="TQ262" s="0"/>
      <c r="TR262" s="0"/>
      <c r="TS262" s="0"/>
      <c r="TT262" s="0"/>
      <c r="TU262" s="0"/>
      <c r="TV262" s="0"/>
      <c r="TW262" s="0"/>
      <c r="TX262" s="0"/>
      <c r="TY262" s="0"/>
      <c r="TZ262" s="0"/>
      <c r="UA262" s="0"/>
      <c r="UB262" s="0"/>
      <c r="UC262" s="0"/>
      <c r="UD262" s="0"/>
      <c r="UE262" s="0"/>
      <c r="UF262" s="0"/>
      <c r="UG262" s="0"/>
      <c r="UH262" s="0"/>
      <c r="UI262" s="0"/>
      <c r="UJ262" s="0"/>
      <c r="UK262" s="0"/>
      <c r="UL262" s="0"/>
      <c r="UM262" s="0"/>
      <c r="UN262" s="0"/>
      <c r="UO262" s="0"/>
      <c r="UP262" s="0"/>
      <c r="UQ262" s="0"/>
      <c r="UR262" s="0"/>
      <c r="US262" s="0"/>
      <c r="UT262" s="0"/>
      <c r="UU262" s="0"/>
      <c r="UV262" s="0"/>
      <c r="UW262" s="0"/>
      <c r="UX262" s="0"/>
      <c r="UY262" s="0"/>
      <c r="UZ262" s="0"/>
      <c r="VA262" s="0"/>
      <c r="VB262" s="0"/>
      <c r="VC262" s="0"/>
      <c r="VD262" s="0"/>
      <c r="VE262" s="0"/>
      <c r="VF262" s="0"/>
      <c r="VG262" s="0"/>
      <c r="VH262" s="0"/>
      <c r="VI262" s="0"/>
      <c r="VJ262" s="0"/>
      <c r="VK262" s="0"/>
      <c r="VL262" s="0"/>
      <c r="VM262" s="0"/>
      <c r="VN262" s="0"/>
      <c r="VO262" s="0"/>
      <c r="VP262" s="0"/>
      <c r="VQ262" s="0"/>
      <c r="VR262" s="0"/>
      <c r="VS262" s="0"/>
      <c r="VT262" s="0"/>
      <c r="VU262" s="0"/>
      <c r="VV262" s="0"/>
      <c r="VW262" s="0"/>
      <c r="VX262" s="0"/>
      <c r="VY262" s="0"/>
      <c r="VZ262" s="0"/>
      <c r="WA262" s="0"/>
      <c r="WB262" s="0"/>
      <c r="WC262" s="0"/>
      <c r="WD262" s="0"/>
      <c r="WE262" s="0"/>
      <c r="WF262" s="0"/>
      <c r="WG262" s="0"/>
      <c r="WH262" s="0"/>
      <c r="WI262" s="0"/>
      <c r="WJ262" s="0"/>
      <c r="WK262" s="0"/>
      <c r="WL262" s="0"/>
      <c r="WM262" s="0"/>
      <c r="WN262" s="0"/>
      <c r="WO262" s="0"/>
      <c r="WP262" s="0"/>
      <c r="WQ262" s="0"/>
      <c r="WR262" s="0"/>
      <c r="WS262" s="0"/>
      <c r="WT262" s="0"/>
      <c r="WU262" s="0"/>
      <c r="WV262" s="0"/>
      <c r="WW262" s="0"/>
      <c r="WX262" s="0"/>
      <c r="WY262" s="0"/>
      <c r="WZ262" s="0"/>
      <c r="XA262" s="0"/>
      <c r="XB262" s="0"/>
      <c r="XC262" s="0"/>
      <c r="XD262" s="0"/>
      <c r="XE262" s="0"/>
      <c r="XF262" s="0"/>
      <c r="XG262" s="0"/>
      <c r="XH262" s="0"/>
      <c r="XI262" s="0"/>
      <c r="XJ262" s="0"/>
      <c r="XK262" s="0"/>
      <c r="XL262" s="0"/>
      <c r="XM262" s="0"/>
      <c r="XN262" s="0"/>
      <c r="XO262" s="0"/>
      <c r="XP262" s="0"/>
      <c r="XQ262" s="0"/>
      <c r="XR262" s="0"/>
      <c r="XS262" s="0"/>
      <c r="XT262" s="0"/>
      <c r="XU262" s="0"/>
      <c r="XV262" s="0"/>
      <c r="XW262" s="0"/>
      <c r="XX262" s="0"/>
      <c r="XY262" s="0"/>
      <c r="XZ262" s="0"/>
      <c r="YA262" s="0"/>
      <c r="YB262" s="0"/>
      <c r="YC262" s="0"/>
      <c r="YD262" s="0"/>
      <c r="YE262" s="0"/>
      <c r="YF262" s="0"/>
      <c r="YG262" s="0"/>
      <c r="YH262" s="0"/>
      <c r="YI262" s="0"/>
      <c r="YJ262" s="0"/>
      <c r="YK262" s="0"/>
      <c r="YL262" s="0"/>
      <c r="YM262" s="0"/>
      <c r="YN262" s="0"/>
      <c r="YO262" s="0"/>
      <c r="YP262" s="0"/>
      <c r="YQ262" s="0"/>
      <c r="YR262" s="0"/>
      <c r="YS262" s="0"/>
      <c r="YT262" s="0"/>
      <c r="YU262" s="0"/>
      <c r="YV262" s="0"/>
      <c r="YW262" s="0"/>
      <c r="YX262" s="0"/>
      <c r="YY262" s="0"/>
      <c r="YZ262" s="0"/>
      <c r="ZA262" s="0"/>
      <c r="ZB262" s="0"/>
      <c r="ZC262" s="0"/>
      <c r="ZD262" s="0"/>
      <c r="ZE262" s="0"/>
      <c r="ZF262" s="0"/>
      <c r="ZG262" s="0"/>
      <c r="ZH262" s="0"/>
      <c r="ZI262" s="0"/>
      <c r="ZJ262" s="0"/>
      <c r="ZK262" s="0"/>
      <c r="ZL262" s="0"/>
      <c r="ZM262" s="0"/>
      <c r="ZN262" s="0"/>
      <c r="ZO262" s="0"/>
      <c r="ZP262" s="0"/>
      <c r="ZQ262" s="0"/>
      <c r="ZR262" s="0"/>
      <c r="ZS262" s="0"/>
      <c r="ZT262" s="0"/>
      <c r="ZU262" s="0"/>
      <c r="ZV262" s="0"/>
      <c r="ZW262" s="0"/>
      <c r="ZX262" s="0"/>
      <c r="ZY262" s="0"/>
      <c r="ZZ262" s="0"/>
      <c r="AAA262" s="0"/>
      <c r="AAB262" s="0"/>
      <c r="AAC262" s="0"/>
      <c r="AAD262" s="0"/>
      <c r="AAE262" s="0"/>
      <c r="AAF262" s="0"/>
      <c r="AAG262" s="0"/>
      <c r="AAH262" s="0"/>
      <c r="AAI262" s="0"/>
      <c r="AAJ262" s="0"/>
      <c r="AAK262" s="0"/>
      <c r="AAL262" s="0"/>
      <c r="AAM262" s="0"/>
      <c r="AAN262" s="0"/>
      <c r="AAO262" s="0"/>
      <c r="AAP262" s="0"/>
      <c r="AAQ262" s="0"/>
      <c r="AAR262" s="0"/>
      <c r="AAS262" s="0"/>
      <c r="AAT262" s="0"/>
      <c r="AAU262" s="0"/>
      <c r="AAV262" s="0"/>
      <c r="AAW262" s="0"/>
      <c r="AAX262" s="0"/>
      <c r="AAY262" s="0"/>
      <c r="AAZ262" s="0"/>
      <c r="ABA262" s="0"/>
      <c r="ABB262" s="0"/>
      <c r="ABC262" s="0"/>
      <c r="ABD262" s="0"/>
      <c r="ABE262" s="0"/>
      <c r="ABF262" s="0"/>
      <c r="ABG262" s="0"/>
      <c r="ABH262" s="0"/>
      <c r="ABI262" s="0"/>
      <c r="ABJ262" s="0"/>
      <c r="ABK262" s="0"/>
      <c r="ABL262" s="0"/>
      <c r="ABM262" s="0"/>
      <c r="ABN262" s="0"/>
      <c r="ABO262" s="0"/>
      <c r="ABP262" s="0"/>
      <c r="ABQ262" s="0"/>
      <c r="ABR262" s="0"/>
      <c r="ABS262" s="0"/>
      <c r="ABT262" s="0"/>
      <c r="ABU262" s="0"/>
      <c r="ABV262" s="0"/>
      <c r="ABW262" s="0"/>
      <c r="ABX262" s="0"/>
      <c r="ABY262" s="0"/>
      <c r="ABZ262" s="0"/>
      <c r="ACA262" s="0"/>
      <c r="ACB262" s="0"/>
      <c r="ACC262" s="0"/>
      <c r="ACD262" s="0"/>
      <c r="ACE262" s="0"/>
      <c r="ACF262" s="0"/>
      <c r="ACG262" s="0"/>
      <c r="ACH262" s="0"/>
      <c r="ACI262" s="0"/>
      <c r="ACJ262" s="0"/>
      <c r="ACK262" s="0"/>
      <c r="ACL262" s="0"/>
      <c r="ACM262" s="0"/>
      <c r="ACN262" s="0"/>
      <c r="ACO262" s="0"/>
      <c r="ACP262" s="0"/>
      <c r="ACQ262" s="0"/>
      <c r="ACR262" s="0"/>
      <c r="ACS262" s="0"/>
      <c r="ACT262" s="0"/>
      <c r="ACU262" s="0"/>
      <c r="ACV262" s="0"/>
      <c r="ACW262" s="0"/>
      <c r="ACX262" s="0"/>
      <c r="ACY262" s="0"/>
      <c r="ACZ262" s="0"/>
      <c r="ADA262" s="0"/>
      <c r="ADB262" s="0"/>
      <c r="ADC262" s="0"/>
      <c r="ADD262" s="0"/>
      <c r="ADE262" s="0"/>
      <c r="ADF262" s="0"/>
      <c r="ADG262" s="0"/>
      <c r="ADH262" s="0"/>
      <c r="ADI262" s="0"/>
      <c r="ADJ262" s="0"/>
      <c r="ADK262" s="0"/>
      <c r="ADL262" s="0"/>
      <c r="ADM262" s="0"/>
      <c r="ADN262" s="0"/>
      <c r="ADO262" s="0"/>
      <c r="ADP262" s="0"/>
      <c r="ADQ262" s="0"/>
      <c r="ADR262" s="0"/>
      <c r="ADS262" s="0"/>
      <c r="ADT262" s="0"/>
      <c r="ADU262" s="0"/>
      <c r="ADV262" s="0"/>
      <c r="ADW262" s="0"/>
      <c r="ADX262" s="0"/>
      <c r="ADY262" s="0"/>
      <c r="ADZ262" s="0"/>
      <c r="AEA262" s="0"/>
      <c r="AEB262" s="0"/>
      <c r="AEC262" s="0"/>
      <c r="AED262" s="0"/>
      <c r="AEE262" s="0"/>
      <c r="AEF262" s="0"/>
      <c r="AEG262" s="0"/>
      <c r="AEH262" s="0"/>
      <c r="AEI262" s="0"/>
      <c r="AEJ262" s="0"/>
      <c r="AEK262" s="0"/>
      <c r="AEL262" s="0"/>
      <c r="AEM262" s="0"/>
      <c r="AEN262" s="0"/>
      <c r="AEO262" s="0"/>
      <c r="AEP262" s="0"/>
      <c r="AEQ262" s="0"/>
      <c r="AER262" s="0"/>
      <c r="AES262" s="0"/>
      <c r="AET262" s="0"/>
      <c r="AEU262" s="0"/>
      <c r="AEV262" s="0"/>
      <c r="AEW262" s="0"/>
      <c r="AEX262" s="0"/>
      <c r="AEY262" s="0"/>
      <c r="AEZ262" s="0"/>
      <c r="AFA262" s="0"/>
      <c r="AFB262" s="0"/>
      <c r="AFC262" s="0"/>
      <c r="AFD262" s="0"/>
      <c r="AFE262" s="0"/>
      <c r="AFF262" s="0"/>
      <c r="AFG262" s="0"/>
      <c r="AFH262" s="0"/>
      <c r="AFI262" s="0"/>
      <c r="AFJ262" s="0"/>
      <c r="AFK262" s="0"/>
      <c r="AFL262" s="0"/>
      <c r="AFM262" s="0"/>
      <c r="AFN262" s="0"/>
      <c r="AFO262" s="0"/>
      <c r="AFP262" s="0"/>
      <c r="AFQ262" s="0"/>
      <c r="AFR262" s="0"/>
      <c r="AFS262" s="0"/>
      <c r="AFT262" s="0"/>
      <c r="AFU262" s="0"/>
      <c r="AFV262" s="0"/>
      <c r="AFW262" s="0"/>
      <c r="AFX262" s="0"/>
      <c r="AFY262" s="0"/>
      <c r="AFZ262" s="0"/>
      <c r="AGA262" s="0"/>
      <c r="AGB262" s="0"/>
      <c r="AGC262" s="0"/>
      <c r="AGD262" s="0"/>
      <c r="AGE262" s="0"/>
      <c r="AGF262" s="0"/>
      <c r="AGG262" s="0"/>
      <c r="AGH262" s="0"/>
      <c r="AGI262" s="0"/>
      <c r="AGJ262" s="0"/>
      <c r="AGK262" s="0"/>
      <c r="AGL262" s="0"/>
      <c r="AGM262" s="0"/>
      <c r="AGN262" s="0"/>
      <c r="AGO262" s="0"/>
      <c r="AGP262" s="0"/>
      <c r="AGQ262" s="0"/>
      <c r="AGR262" s="0"/>
      <c r="AGS262" s="0"/>
      <c r="AGT262" s="0"/>
      <c r="AGU262" s="0"/>
      <c r="AGV262" s="0"/>
      <c r="AGW262" s="0"/>
      <c r="AGX262" s="0"/>
      <c r="AGY262" s="0"/>
      <c r="AGZ262" s="0"/>
      <c r="AHA262" s="0"/>
      <c r="AHB262" s="0"/>
      <c r="AHC262" s="0"/>
      <c r="AHD262" s="0"/>
      <c r="AHE262" s="0"/>
      <c r="AHF262" s="0"/>
      <c r="AHG262" s="0"/>
      <c r="AHH262" s="0"/>
      <c r="AHI262" s="0"/>
      <c r="AHJ262" s="0"/>
      <c r="AHK262" s="0"/>
      <c r="AHL262" s="0"/>
      <c r="AHM262" s="0"/>
      <c r="AHN262" s="0"/>
      <c r="AHO262" s="0"/>
      <c r="AHP262" s="0"/>
      <c r="AHQ262" s="0"/>
      <c r="AHR262" s="0"/>
      <c r="AHS262" s="0"/>
      <c r="AHT262" s="0"/>
      <c r="AHU262" s="0"/>
      <c r="AHV262" s="0"/>
      <c r="AHW262" s="0"/>
      <c r="AHX262" s="0"/>
      <c r="AHY262" s="0"/>
      <c r="AHZ262" s="0"/>
      <c r="AIA262" s="0"/>
      <c r="AIB262" s="0"/>
      <c r="AIC262" s="0"/>
      <c r="AID262" s="0"/>
      <c r="AIE262" s="0"/>
      <c r="AIF262" s="0"/>
      <c r="AIG262" s="0"/>
      <c r="AIH262" s="0"/>
      <c r="AII262" s="0"/>
      <c r="AIJ262" s="0"/>
      <c r="AIK262" s="0"/>
      <c r="AIL262" s="0"/>
      <c r="AIM262" s="0"/>
      <c r="AIN262" s="0"/>
      <c r="AIO262" s="0"/>
      <c r="AIP262" s="0"/>
      <c r="AIQ262" s="0"/>
      <c r="AIR262" s="0"/>
      <c r="AIS262" s="0"/>
      <c r="AIT262" s="0"/>
      <c r="AIU262" s="0"/>
      <c r="AIV262" s="0"/>
      <c r="AIW262" s="0"/>
      <c r="AIX262" s="0"/>
      <c r="AIY262" s="0"/>
      <c r="AIZ262" s="0"/>
      <c r="AJA262" s="0"/>
      <c r="AJB262" s="0"/>
      <c r="AJC262" s="0"/>
      <c r="AJD262" s="0"/>
      <c r="AJE262" s="0"/>
      <c r="AJF262" s="0"/>
      <c r="AJG262" s="0"/>
      <c r="AJH262" s="0"/>
      <c r="AJI262" s="0"/>
      <c r="AJJ262" s="0"/>
      <c r="AJK262" s="0"/>
      <c r="AJL262" s="0"/>
      <c r="AJM262" s="0"/>
      <c r="AJN262" s="0"/>
      <c r="AJO262" s="0"/>
      <c r="AJP262" s="0"/>
      <c r="AJQ262" s="0"/>
      <c r="AJR262" s="0"/>
      <c r="AJS262" s="0"/>
      <c r="AJT262" s="0"/>
      <c r="AJU262" s="0"/>
      <c r="AJV262" s="0"/>
      <c r="AJW262" s="0"/>
      <c r="AJX262" s="0"/>
      <c r="AJY262" s="0"/>
      <c r="AJZ262" s="0"/>
      <c r="AKA262" s="0"/>
      <c r="AKB262" s="0"/>
      <c r="AKC262" s="0"/>
      <c r="AKD262" s="0"/>
      <c r="AKE262" s="0"/>
      <c r="AKF262" s="0"/>
      <c r="AKG262" s="0"/>
      <c r="AKH262" s="0"/>
      <c r="AKI262" s="0"/>
      <c r="AKJ262" s="0"/>
      <c r="AKK262" s="0"/>
      <c r="AKL262" s="0"/>
      <c r="AKM262" s="0"/>
      <c r="AKN262" s="0"/>
      <c r="AKO262" s="0"/>
      <c r="AKP262" s="0"/>
      <c r="AKQ262" s="0"/>
      <c r="AKR262" s="0"/>
      <c r="AKS262" s="0"/>
      <c r="AKT262" s="0"/>
      <c r="AKU262" s="0"/>
      <c r="AKV262" s="0"/>
      <c r="AKW262" s="0"/>
      <c r="AKX262" s="0"/>
      <c r="AKY262" s="0"/>
      <c r="AKZ262" s="0"/>
      <c r="ALA262" s="0"/>
      <c r="ALB262" s="0"/>
      <c r="ALC262" s="0"/>
      <c r="ALD262" s="0"/>
      <c r="ALE262" s="0"/>
      <c r="ALF262" s="0"/>
      <c r="ALG262" s="0"/>
      <c r="ALH262" s="0"/>
      <c r="ALI262" s="0"/>
      <c r="ALJ262" s="0"/>
      <c r="ALK262" s="0"/>
      <c r="ALL262" s="0"/>
      <c r="ALM262" s="0"/>
      <c r="ALN262" s="0"/>
      <c r="ALO262" s="0"/>
      <c r="ALP262" s="0"/>
      <c r="ALQ262" s="0"/>
      <c r="ALR262" s="0"/>
      <c r="ALS262" s="0"/>
      <c r="ALT262" s="0"/>
      <c r="ALU262" s="0"/>
    </row>
    <row r="263" customFormat="false" ht="28.5" hidden="false" customHeight="false" outlineLevel="0" collapsed="false">
      <c r="A263" s="5" t="n">
        <v>262</v>
      </c>
      <c r="B263" s="32" t="s">
        <v>540</v>
      </c>
      <c r="C263" s="7"/>
      <c r="D263" s="11" t="s">
        <v>69</v>
      </c>
      <c r="E263" s="7"/>
      <c r="F263" s="8" t="s">
        <v>37</v>
      </c>
      <c r="G263" s="8" t="s">
        <v>22</v>
      </c>
      <c r="H263" s="9" t="n">
        <v>40940</v>
      </c>
      <c r="I263" s="8" t="s">
        <v>32</v>
      </c>
      <c r="J263" s="10" t="s">
        <v>75</v>
      </c>
      <c r="K263" s="7" t="s">
        <v>39</v>
      </c>
      <c r="L263" s="7" t="s">
        <v>39</v>
      </c>
      <c r="M263" s="12"/>
      <c r="N263" s="9" t="n">
        <v>42278</v>
      </c>
      <c r="O263" s="13" t="s">
        <v>70</v>
      </c>
      <c r="P263" s="13" t="s">
        <v>207</v>
      </c>
      <c r="Q263" s="13" t="str">
        <f aca="false">VLOOKUP(O263,MacroProcessos!$C$2:$E$7,3,0)</f>
        <v>De Suporte</v>
      </c>
      <c r="R263" s="0"/>
      <c r="S263" s="0"/>
      <c r="T263" s="0"/>
      <c r="U263" s="0"/>
      <c r="V263" s="0"/>
      <c r="W263" s="0"/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  <c r="GJ263" s="0"/>
      <c r="GK263" s="0"/>
      <c r="GL263" s="0"/>
      <c r="GM263" s="0"/>
      <c r="GN263" s="0"/>
      <c r="GO263" s="0"/>
      <c r="GP263" s="0"/>
      <c r="GQ263" s="0"/>
      <c r="GR263" s="0"/>
      <c r="GS263" s="0"/>
      <c r="GT263" s="0"/>
      <c r="GU263" s="0"/>
      <c r="GV263" s="0"/>
      <c r="GW263" s="0"/>
      <c r="GX263" s="0"/>
      <c r="GY263" s="0"/>
      <c r="GZ263" s="0"/>
      <c r="HA263" s="0"/>
      <c r="HB263" s="0"/>
      <c r="HC263" s="0"/>
      <c r="HD263" s="0"/>
      <c r="HE263" s="0"/>
      <c r="HF263" s="0"/>
      <c r="HG263" s="0"/>
      <c r="HH263" s="0"/>
      <c r="HI263" s="0"/>
      <c r="HJ263" s="0"/>
      <c r="HK263" s="0"/>
      <c r="HL263" s="0"/>
      <c r="HM263" s="0"/>
      <c r="HN263" s="0"/>
      <c r="HO263" s="0"/>
      <c r="HP263" s="0"/>
      <c r="HQ263" s="0"/>
      <c r="HR263" s="0"/>
      <c r="HS263" s="0"/>
      <c r="HT263" s="0"/>
      <c r="HU263" s="0"/>
      <c r="HV263" s="0"/>
      <c r="HW263" s="0"/>
      <c r="HX263" s="0"/>
      <c r="HY263" s="0"/>
      <c r="HZ263" s="0"/>
      <c r="IA263" s="0"/>
      <c r="IB263" s="0"/>
      <c r="IC263" s="0"/>
      <c r="ID263" s="0"/>
      <c r="IE263" s="0"/>
      <c r="IF263" s="0"/>
      <c r="IG263" s="0"/>
      <c r="IH263" s="0"/>
      <c r="II263" s="0"/>
      <c r="IJ263" s="0"/>
      <c r="IK263" s="0"/>
      <c r="IL263" s="0"/>
      <c r="IM263" s="0"/>
      <c r="IN263" s="0"/>
      <c r="IO263" s="0"/>
      <c r="IP263" s="0"/>
      <c r="IQ263" s="0"/>
      <c r="IR263" s="0"/>
      <c r="IS263" s="0"/>
      <c r="IT263" s="0"/>
      <c r="IU263" s="0"/>
      <c r="IV263" s="0"/>
      <c r="IW263" s="0"/>
      <c r="IX263" s="0"/>
      <c r="IY263" s="0"/>
      <c r="IZ263" s="0"/>
      <c r="JA263" s="0"/>
      <c r="JB263" s="0"/>
      <c r="JC263" s="0"/>
      <c r="JD263" s="0"/>
      <c r="JE263" s="0"/>
      <c r="JF263" s="0"/>
      <c r="JG263" s="0"/>
      <c r="JH263" s="0"/>
      <c r="JI263" s="0"/>
      <c r="JJ263" s="0"/>
      <c r="JK263" s="0"/>
      <c r="JL263" s="0"/>
      <c r="JM263" s="0"/>
      <c r="JN263" s="0"/>
      <c r="JO263" s="0"/>
      <c r="JP263" s="0"/>
      <c r="JQ263" s="0"/>
      <c r="JR263" s="0"/>
      <c r="JS263" s="0"/>
      <c r="JT263" s="0"/>
      <c r="JU263" s="0"/>
      <c r="JV263" s="0"/>
      <c r="JW263" s="0"/>
      <c r="JX263" s="0"/>
      <c r="JY263" s="0"/>
      <c r="JZ263" s="0"/>
      <c r="KA263" s="0"/>
      <c r="KB263" s="0"/>
      <c r="KC263" s="0"/>
      <c r="KD263" s="0"/>
      <c r="KE263" s="0"/>
      <c r="KF263" s="0"/>
      <c r="KG263" s="0"/>
      <c r="KH263" s="0"/>
      <c r="KI263" s="0"/>
      <c r="KJ263" s="0"/>
      <c r="KK263" s="0"/>
      <c r="KL263" s="0"/>
      <c r="KM263" s="0"/>
      <c r="KN263" s="0"/>
      <c r="KO263" s="0"/>
      <c r="KP263" s="0"/>
      <c r="KQ263" s="0"/>
      <c r="KR263" s="0"/>
      <c r="KS263" s="0"/>
      <c r="KT263" s="0"/>
      <c r="KU263" s="0"/>
      <c r="KV263" s="0"/>
      <c r="KW263" s="0"/>
      <c r="KX263" s="0"/>
      <c r="KY263" s="0"/>
      <c r="KZ263" s="0"/>
      <c r="LA263" s="0"/>
      <c r="LB263" s="0"/>
      <c r="LC263" s="0"/>
      <c r="LD263" s="0"/>
      <c r="LE263" s="0"/>
      <c r="LF263" s="0"/>
      <c r="LG263" s="0"/>
      <c r="LH263" s="0"/>
      <c r="LI263" s="0"/>
      <c r="LJ263" s="0"/>
      <c r="LK263" s="0"/>
      <c r="LL263" s="0"/>
      <c r="LM263" s="0"/>
      <c r="LN263" s="0"/>
      <c r="LO263" s="0"/>
      <c r="LP263" s="0"/>
      <c r="LQ263" s="0"/>
      <c r="LR263" s="0"/>
      <c r="LS263" s="0"/>
      <c r="LT263" s="0"/>
      <c r="LU263" s="0"/>
      <c r="LV263" s="0"/>
      <c r="LW263" s="0"/>
      <c r="LX263" s="0"/>
      <c r="LY263" s="0"/>
      <c r="LZ263" s="0"/>
      <c r="MA263" s="0"/>
      <c r="MB263" s="0"/>
      <c r="MC263" s="0"/>
      <c r="MD263" s="0"/>
      <c r="ME263" s="0"/>
      <c r="MF263" s="0"/>
      <c r="MG263" s="0"/>
      <c r="MH263" s="0"/>
      <c r="MI263" s="0"/>
      <c r="MJ263" s="0"/>
      <c r="MK263" s="0"/>
      <c r="ML263" s="0"/>
      <c r="MM263" s="0"/>
      <c r="MN263" s="0"/>
      <c r="MO263" s="0"/>
      <c r="MP263" s="0"/>
      <c r="MQ263" s="0"/>
      <c r="MR263" s="0"/>
      <c r="MS263" s="0"/>
      <c r="MT263" s="0"/>
      <c r="MU263" s="0"/>
      <c r="MV263" s="0"/>
      <c r="MW263" s="0"/>
      <c r="MX263" s="0"/>
      <c r="MY263" s="0"/>
      <c r="MZ263" s="0"/>
      <c r="NA263" s="0"/>
      <c r="NB263" s="0"/>
      <c r="NC263" s="0"/>
      <c r="ND263" s="0"/>
      <c r="NE263" s="0"/>
      <c r="NF263" s="0"/>
      <c r="NG263" s="0"/>
      <c r="NH263" s="0"/>
      <c r="NI263" s="0"/>
      <c r="NJ263" s="0"/>
      <c r="NK263" s="0"/>
      <c r="NL263" s="0"/>
      <c r="NM263" s="0"/>
      <c r="NN263" s="0"/>
      <c r="NO263" s="0"/>
      <c r="NP263" s="0"/>
      <c r="NQ263" s="0"/>
      <c r="NR263" s="0"/>
      <c r="NS263" s="0"/>
      <c r="NT263" s="0"/>
      <c r="NU263" s="0"/>
      <c r="NV263" s="0"/>
      <c r="NW263" s="0"/>
      <c r="NX263" s="0"/>
      <c r="NY263" s="0"/>
      <c r="NZ263" s="0"/>
      <c r="OA263" s="0"/>
      <c r="OB263" s="0"/>
      <c r="OC263" s="0"/>
      <c r="OD263" s="0"/>
      <c r="OE263" s="0"/>
      <c r="OF263" s="0"/>
      <c r="OG263" s="0"/>
      <c r="OH263" s="0"/>
      <c r="OI263" s="0"/>
      <c r="OJ263" s="0"/>
      <c r="OK263" s="0"/>
      <c r="OL263" s="0"/>
      <c r="OM263" s="0"/>
      <c r="ON263" s="0"/>
      <c r="OO263" s="0"/>
      <c r="OP263" s="0"/>
      <c r="OQ263" s="0"/>
      <c r="OR263" s="0"/>
      <c r="OS263" s="0"/>
      <c r="OT263" s="0"/>
      <c r="OU263" s="0"/>
      <c r="OV263" s="0"/>
      <c r="OW263" s="0"/>
      <c r="OX263" s="0"/>
      <c r="OY263" s="0"/>
      <c r="OZ263" s="0"/>
      <c r="PA263" s="0"/>
      <c r="PB263" s="0"/>
      <c r="PC263" s="0"/>
      <c r="PD263" s="0"/>
      <c r="PE263" s="0"/>
      <c r="PF263" s="0"/>
      <c r="PG263" s="0"/>
      <c r="PH263" s="0"/>
      <c r="PI263" s="0"/>
      <c r="PJ263" s="0"/>
      <c r="PK263" s="0"/>
      <c r="PL263" s="0"/>
      <c r="PM263" s="0"/>
      <c r="PN263" s="0"/>
      <c r="PO263" s="0"/>
      <c r="PP263" s="0"/>
      <c r="PQ263" s="0"/>
      <c r="PR263" s="0"/>
      <c r="PS263" s="0"/>
      <c r="PT263" s="0"/>
      <c r="PU263" s="0"/>
      <c r="PV263" s="0"/>
      <c r="PW263" s="0"/>
      <c r="PX263" s="0"/>
      <c r="PY263" s="0"/>
      <c r="PZ263" s="0"/>
      <c r="QA263" s="0"/>
      <c r="QB263" s="0"/>
      <c r="QC263" s="0"/>
      <c r="QD263" s="0"/>
      <c r="QE263" s="0"/>
      <c r="QF263" s="0"/>
      <c r="QG263" s="0"/>
      <c r="QH263" s="0"/>
      <c r="QI263" s="0"/>
      <c r="QJ263" s="0"/>
      <c r="QK263" s="0"/>
      <c r="QL263" s="0"/>
      <c r="QM263" s="0"/>
      <c r="QN263" s="0"/>
      <c r="QO263" s="0"/>
      <c r="QP263" s="0"/>
      <c r="QQ263" s="0"/>
      <c r="QR263" s="0"/>
      <c r="QS263" s="0"/>
      <c r="QT263" s="0"/>
      <c r="QU263" s="0"/>
      <c r="QV263" s="0"/>
      <c r="QW263" s="0"/>
      <c r="QX263" s="0"/>
      <c r="QY263" s="0"/>
      <c r="QZ263" s="0"/>
      <c r="RA263" s="0"/>
      <c r="RB263" s="0"/>
      <c r="RC263" s="0"/>
      <c r="RD263" s="0"/>
      <c r="RE263" s="0"/>
      <c r="RF263" s="0"/>
      <c r="RG263" s="0"/>
      <c r="RH263" s="0"/>
      <c r="RI263" s="0"/>
      <c r="RJ263" s="0"/>
      <c r="RK263" s="0"/>
      <c r="RL263" s="0"/>
      <c r="RM263" s="0"/>
      <c r="RN263" s="0"/>
      <c r="RO263" s="0"/>
      <c r="RP263" s="0"/>
      <c r="RQ263" s="0"/>
      <c r="RR263" s="0"/>
      <c r="RS263" s="0"/>
      <c r="RT263" s="0"/>
      <c r="RU263" s="0"/>
      <c r="RV263" s="0"/>
      <c r="RW263" s="0"/>
      <c r="RX263" s="0"/>
      <c r="RY263" s="0"/>
      <c r="RZ263" s="0"/>
      <c r="SA263" s="0"/>
      <c r="SB263" s="0"/>
      <c r="SC263" s="0"/>
      <c r="SD263" s="0"/>
      <c r="SE263" s="0"/>
      <c r="SF263" s="0"/>
      <c r="SG263" s="0"/>
      <c r="SH263" s="0"/>
      <c r="SI263" s="0"/>
      <c r="SJ263" s="0"/>
      <c r="SK263" s="0"/>
      <c r="SL263" s="0"/>
      <c r="SM263" s="0"/>
      <c r="SN263" s="0"/>
      <c r="SO263" s="0"/>
      <c r="SP263" s="0"/>
      <c r="SQ263" s="0"/>
      <c r="SR263" s="0"/>
      <c r="SS263" s="0"/>
      <c r="ST263" s="0"/>
      <c r="SU263" s="0"/>
      <c r="SV263" s="0"/>
      <c r="SW263" s="0"/>
      <c r="SX263" s="0"/>
      <c r="SY263" s="0"/>
      <c r="SZ263" s="0"/>
      <c r="TA263" s="0"/>
      <c r="TB263" s="0"/>
      <c r="TC263" s="0"/>
      <c r="TD263" s="0"/>
      <c r="TE263" s="0"/>
      <c r="TF263" s="0"/>
      <c r="TG263" s="0"/>
      <c r="TH263" s="0"/>
      <c r="TI263" s="0"/>
      <c r="TJ263" s="0"/>
      <c r="TK263" s="0"/>
      <c r="TL263" s="0"/>
      <c r="TM263" s="0"/>
      <c r="TN263" s="0"/>
      <c r="TO263" s="0"/>
      <c r="TP263" s="0"/>
      <c r="TQ263" s="0"/>
      <c r="TR263" s="0"/>
      <c r="TS263" s="0"/>
      <c r="TT263" s="0"/>
      <c r="TU263" s="0"/>
      <c r="TV263" s="0"/>
      <c r="TW263" s="0"/>
      <c r="TX263" s="0"/>
      <c r="TY263" s="0"/>
      <c r="TZ263" s="0"/>
      <c r="UA263" s="0"/>
      <c r="UB263" s="0"/>
      <c r="UC263" s="0"/>
      <c r="UD263" s="0"/>
      <c r="UE263" s="0"/>
      <c r="UF263" s="0"/>
      <c r="UG263" s="0"/>
      <c r="UH263" s="0"/>
      <c r="UI263" s="0"/>
      <c r="UJ263" s="0"/>
      <c r="UK263" s="0"/>
      <c r="UL263" s="0"/>
      <c r="UM263" s="0"/>
      <c r="UN263" s="0"/>
      <c r="UO263" s="0"/>
      <c r="UP263" s="0"/>
      <c r="UQ263" s="0"/>
      <c r="UR263" s="0"/>
      <c r="US263" s="0"/>
      <c r="UT263" s="0"/>
      <c r="UU263" s="0"/>
      <c r="UV263" s="0"/>
      <c r="UW263" s="0"/>
      <c r="UX263" s="0"/>
      <c r="UY263" s="0"/>
      <c r="UZ263" s="0"/>
      <c r="VA263" s="0"/>
      <c r="VB263" s="0"/>
      <c r="VC263" s="0"/>
      <c r="VD263" s="0"/>
      <c r="VE263" s="0"/>
      <c r="VF263" s="0"/>
      <c r="VG263" s="0"/>
      <c r="VH263" s="0"/>
      <c r="VI263" s="0"/>
      <c r="VJ263" s="0"/>
      <c r="VK263" s="0"/>
      <c r="VL263" s="0"/>
      <c r="VM263" s="0"/>
      <c r="VN263" s="0"/>
      <c r="VO263" s="0"/>
      <c r="VP263" s="0"/>
      <c r="VQ263" s="0"/>
      <c r="VR263" s="0"/>
      <c r="VS263" s="0"/>
      <c r="VT263" s="0"/>
      <c r="VU263" s="0"/>
      <c r="VV263" s="0"/>
      <c r="VW263" s="0"/>
      <c r="VX263" s="0"/>
      <c r="VY263" s="0"/>
      <c r="VZ263" s="0"/>
      <c r="WA263" s="0"/>
      <c r="WB263" s="0"/>
      <c r="WC263" s="0"/>
      <c r="WD263" s="0"/>
      <c r="WE263" s="0"/>
      <c r="WF263" s="0"/>
      <c r="WG263" s="0"/>
      <c r="WH263" s="0"/>
      <c r="WI263" s="0"/>
      <c r="WJ263" s="0"/>
      <c r="WK263" s="0"/>
      <c r="WL263" s="0"/>
      <c r="WM263" s="0"/>
      <c r="WN263" s="0"/>
      <c r="WO263" s="0"/>
      <c r="WP263" s="0"/>
      <c r="WQ263" s="0"/>
      <c r="WR263" s="0"/>
      <c r="WS263" s="0"/>
      <c r="WT263" s="0"/>
      <c r="WU263" s="0"/>
      <c r="WV263" s="0"/>
      <c r="WW263" s="0"/>
      <c r="WX263" s="0"/>
      <c r="WY263" s="0"/>
      <c r="WZ263" s="0"/>
      <c r="XA263" s="0"/>
      <c r="XB263" s="0"/>
      <c r="XC263" s="0"/>
      <c r="XD263" s="0"/>
      <c r="XE263" s="0"/>
      <c r="XF263" s="0"/>
      <c r="XG263" s="0"/>
      <c r="XH263" s="0"/>
      <c r="XI263" s="0"/>
      <c r="XJ263" s="0"/>
      <c r="XK263" s="0"/>
      <c r="XL263" s="0"/>
      <c r="XM263" s="0"/>
      <c r="XN263" s="0"/>
      <c r="XO263" s="0"/>
      <c r="XP263" s="0"/>
      <c r="XQ263" s="0"/>
      <c r="XR263" s="0"/>
      <c r="XS263" s="0"/>
      <c r="XT263" s="0"/>
      <c r="XU263" s="0"/>
      <c r="XV263" s="0"/>
      <c r="XW263" s="0"/>
      <c r="XX263" s="0"/>
      <c r="XY263" s="0"/>
      <c r="XZ263" s="0"/>
      <c r="YA263" s="0"/>
      <c r="YB263" s="0"/>
      <c r="YC263" s="0"/>
      <c r="YD263" s="0"/>
      <c r="YE263" s="0"/>
      <c r="YF263" s="0"/>
      <c r="YG263" s="0"/>
      <c r="YH263" s="0"/>
      <c r="YI263" s="0"/>
      <c r="YJ263" s="0"/>
      <c r="YK263" s="0"/>
      <c r="YL263" s="0"/>
      <c r="YM263" s="0"/>
      <c r="YN263" s="0"/>
      <c r="YO263" s="0"/>
      <c r="YP263" s="0"/>
      <c r="YQ263" s="0"/>
      <c r="YR263" s="0"/>
      <c r="YS263" s="0"/>
      <c r="YT263" s="0"/>
      <c r="YU263" s="0"/>
      <c r="YV263" s="0"/>
      <c r="YW263" s="0"/>
      <c r="YX263" s="0"/>
      <c r="YY263" s="0"/>
      <c r="YZ263" s="0"/>
      <c r="ZA263" s="0"/>
      <c r="ZB263" s="0"/>
      <c r="ZC263" s="0"/>
      <c r="ZD263" s="0"/>
      <c r="ZE263" s="0"/>
      <c r="ZF263" s="0"/>
      <c r="ZG263" s="0"/>
      <c r="ZH263" s="0"/>
      <c r="ZI263" s="0"/>
      <c r="ZJ263" s="0"/>
      <c r="ZK263" s="0"/>
      <c r="ZL263" s="0"/>
      <c r="ZM263" s="0"/>
      <c r="ZN263" s="0"/>
      <c r="ZO263" s="0"/>
      <c r="ZP263" s="0"/>
      <c r="ZQ263" s="0"/>
      <c r="ZR263" s="0"/>
      <c r="ZS263" s="0"/>
      <c r="ZT263" s="0"/>
      <c r="ZU263" s="0"/>
      <c r="ZV263" s="0"/>
      <c r="ZW263" s="0"/>
      <c r="ZX263" s="0"/>
      <c r="ZY263" s="0"/>
      <c r="ZZ263" s="0"/>
      <c r="AAA263" s="0"/>
      <c r="AAB263" s="0"/>
      <c r="AAC263" s="0"/>
      <c r="AAD263" s="0"/>
      <c r="AAE263" s="0"/>
      <c r="AAF263" s="0"/>
      <c r="AAG263" s="0"/>
      <c r="AAH263" s="0"/>
      <c r="AAI263" s="0"/>
      <c r="AAJ263" s="0"/>
      <c r="AAK263" s="0"/>
      <c r="AAL263" s="0"/>
      <c r="AAM263" s="0"/>
      <c r="AAN263" s="0"/>
      <c r="AAO263" s="0"/>
      <c r="AAP263" s="0"/>
      <c r="AAQ263" s="0"/>
      <c r="AAR263" s="0"/>
      <c r="AAS263" s="0"/>
      <c r="AAT263" s="0"/>
      <c r="AAU263" s="0"/>
      <c r="AAV263" s="0"/>
      <c r="AAW263" s="0"/>
      <c r="AAX263" s="0"/>
      <c r="AAY263" s="0"/>
      <c r="AAZ263" s="0"/>
      <c r="ABA263" s="0"/>
      <c r="ABB263" s="0"/>
      <c r="ABC263" s="0"/>
      <c r="ABD263" s="0"/>
      <c r="ABE263" s="0"/>
      <c r="ABF263" s="0"/>
      <c r="ABG263" s="0"/>
      <c r="ABH263" s="0"/>
      <c r="ABI263" s="0"/>
      <c r="ABJ263" s="0"/>
      <c r="ABK263" s="0"/>
      <c r="ABL263" s="0"/>
      <c r="ABM263" s="0"/>
      <c r="ABN263" s="0"/>
      <c r="ABO263" s="0"/>
      <c r="ABP263" s="0"/>
      <c r="ABQ263" s="0"/>
      <c r="ABR263" s="0"/>
      <c r="ABS263" s="0"/>
      <c r="ABT263" s="0"/>
      <c r="ABU263" s="0"/>
      <c r="ABV263" s="0"/>
      <c r="ABW263" s="0"/>
      <c r="ABX263" s="0"/>
      <c r="ABY263" s="0"/>
      <c r="ABZ263" s="0"/>
      <c r="ACA263" s="0"/>
      <c r="ACB263" s="0"/>
      <c r="ACC263" s="0"/>
      <c r="ACD263" s="0"/>
      <c r="ACE263" s="0"/>
      <c r="ACF263" s="0"/>
      <c r="ACG263" s="0"/>
      <c r="ACH263" s="0"/>
      <c r="ACI263" s="0"/>
      <c r="ACJ263" s="0"/>
      <c r="ACK263" s="0"/>
      <c r="ACL263" s="0"/>
      <c r="ACM263" s="0"/>
      <c r="ACN263" s="0"/>
      <c r="ACO263" s="0"/>
      <c r="ACP263" s="0"/>
      <c r="ACQ263" s="0"/>
      <c r="ACR263" s="0"/>
      <c r="ACS263" s="0"/>
      <c r="ACT263" s="0"/>
      <c r="ACU263" s="0"/>
      <c r="ACV263" s="0"/>
      <c r="ACW263" s="0"/>
      <c r="ACX263" s="0"/>
      <c r="ACY263" s="0"/>
      <c r="ACZ263" s="0"/>
      <c r="ADA263" s="0"/>
      <c r="ADB263" s="0"/>
      <c r="ADC263" s="0"/>
      <c r="ADD263" s="0"/>
      <c r="ADE263" s="0"/>
      <c r="ADF263" s="0"/>
      <c r="ADG263" s="0"/>
      <c r="ADH263" s="0"/>
      <c r="ADI263" s="0"/>
      <c r="ADJ263" s="0"/>
      <c r="ADK263" s="0"/>
      <c r="ADL263" s="0"/>
      <c r="ADM263" s="0"/>
      <c r="ADN263" s="0"/>
      <c r="ADO263" s="0"/>
      <c r="ADP263" s="0"/>
      <c r="ADQ263" s="0"/>
      <c r="ADR263" s="0"/>
      <c r="ADS263" s="0"/>
      <c r="ADT263" s="0"/>
      <c r="ADU263" s="0"/>
      <c r="ADV263" s="0"/>
      <c r="ADW263" s="0"/>
      <c r="ADX263" s="0"/>
      <c r="ADY263" s="0"/>
      <c r="ADZ263" s="0"/>
      <c r="AEA263" s="0"/>
      <c r="AEB263" s="0"/>
      <c r="AEC263" s="0"/>
      <c r="AED263" s="0"/>
      <c r="AEE263" s="0"/>
      <c r="AEF263" s="0"/>
      <c r="AEG263" s="0"/>
      <c r="AEH263" s="0"/>
      <c r="AEI263" s="0"/>
      <c r="AEJ263" s="0"/>
      <c r="AEK263" s="0"/>
      <c r="AEL263" s="0"/>
      <c r="AEM263" s="0"/>
      <c r="AEN263" s="0"/>
      <c r="AEO263" s="0"/>
      <c r="AEP263" s="0"/>
      <c r="AEQ263" s="0"/>
      <c r="AER263" s="0"/>
      <c r="AES263" s="0"/>
      <c r="AET263" s="0"/>
      <c r="AEU263" s="0"/>
      <c r="AEV263" s="0"/>
      <c r="AEW263" s="0"/>
      <c r="AEX263" s="0"/>
      <c r="AEY263" s="0"/>
      <c r="AEZ263" s="0"/>
      <c r="AFA263" s="0"/>
      <c r="AFB263" s="0"/>
      <c r="AFC263" s="0"/>
      <c r="AFD263" s="0"/>
      <c r="AFE263" s="0"/>
      <c r="AFF263" s="0"/>
      <c r="AFG263" s="0"/>
      <c r="AFH263" s="0"/>
      <c r="AFI263" s="0"/>
      <c r="AFJ263" s="0"/>
      <c r="AFK263" s="0"/>
      <c r="AFL263" s="0"/>
      <c r="AFM263" s="0"/>
      <c r="AFN263" s="0"/>
      <c r="AFO263" s="0"/>
      <c r="AFP263" s="0"/>
      <c r="AFQ263" s="0"/>
      <c r="AFR263" s="0"/>
      <c r="AFS263" s="0"/>
      <c r="AFT263" s="0"/>
      <c r="AFU263" s="0"/>
      <c r="AFV263" s="0"/>
      <c r="AFW263" s="0"/>
      <c r="AFX263" s="0"/>
      <c r="AFY263" s="0"/>
      <c r="AFZ263" s="0"/>
      <c r="AGA263" s="0"/>
      <c r="AGB263" s="0"/>
      <c r="AGC263" s="0"/>
      <c r="AGD263" s="0"/>
      <c r="AGE263" s="0"/>
      <c r="AGF263" s="0"/>
      <c r="AGG263" s="0"/>
      <c r="AGH263" s="0"/>
      <c r="AGI263" s="0"/>
      <c r="AGJ263" s="0"/>
      <c r="AGK263" s="0"/>
      <c r="AGL263" s="0"/>
      <c r="AGM263" s="0"/>
      <c r="AGN263" s="0"/>
      <c r="AGO263" s="0"/>
      <c r="AGP263" s="0"/>
      <c r="AGQ263" s="0"/>
      <c r="AGR263" s="0"/>
      <c r="AGS263" s="0"/>
      <c r="AGT263" s="0"/>
      <c r="AGU263" s="0"/>
      <c r="AGV263" s="0"/>
      <c r="AGW263" s="0"/>
      <c r="AGX263" s="0"/>
      <c r="AGY263" s="0"/>
      <c r="AGZ263" s="0"/>
      <c r="AHA263" s="0"/>
      <c r="AHB263" s="0"/>
      <c r="AHC263" s="0"/>
      <c r="AHD263" s="0"/>
      <c r="AHE263" s="0"/>
      <c r="AHF263" s="0"/>
      <c r="AHG263" s="0"/>
      <c r="AHH263" s="0"/>
      <c r="AHI263" s="0"/>
      <c r="AHJ263" s="0"/>
      <c r="AHK263" s="0"/>
      <c r="AHL263" s="0"/>
      <c r="AHM263" s="0"/>
      <c r="AHN263" s="0"/>
      <c r="AHO263" s="0"/>
      <c r="AHP263" s="0"/>
      <c r="AHQ263" s="0"/>
      <c r="AHR263" s="0"/>
      <c r="AHS263" s="0"/>
      <c r="AHT263" s="0"/>
      <c r="AHU263" s="0"/>
      <c r="AHV263" s="0"/>
      <c r="AHW263" s="0"/>
      <c r="AHX263" s="0"/>
      <c r="AHY263" s="0"/>
      <c r="AHZ263" s="0"/>
      <c r="AIA263" s="0"/>
      <c r="AIB263" s="0"/>
      <c r="AIC263" s="0"/>
      <c r="AID263" s="0"/>
      <c r="AIE263" s="0"/>
      <c r="AIF263" s="0"/>
      <c r="AIG263" s="0"/>
      <c r="AIH263" s="0"/>
      <c r="AII263" s="0"/>
      <c r="AIJ263" s="0"/>
      <c r="AIK263" s="0"/>
      <c r="AIL263" s="0"/>
      <c r="AIM263" s="0"/>
      <c r="AIN263" s="0"/>
      <c r="AIO263" s="0"/>
      <c r="AIP263" s="0"/>
      <c r="AIQ263" s="0"/>
      <c r="AIR263" s="0"/>
      <c r="AIS263" s="0"/>
      <c r="AIT263" s="0"/>
      <c r="AIU263" s="0"/>
      <c r="AIV263" s="0"/>
      <c r="AIW263" s="0"/>
      <c r="AIX263" s="0"/>
      <c r="AIY263" s="0"/>
      <c r="AIZ263" s="0"/>
      <c r="AJA263" s="0"/>
      <c r="AJB263" s="0"/>
      <c r="AJC263" s="0"/>
      <c r="AJD263" s="0"/>
      <c r="AJE263" s="0"/>
      <c r="AJF263" s="0"/>
      <c r="AJG263" s="0"/>
      <c r="AJH263" s="0"/>
      <c r="AJI263" s="0"/>
      <c r="AJJ263" s="0"/>
      <c r="AJK263" s="0"/>
      <c r="AJL263" s="0"/>
      <c r="AJM263" s="0"/>
      <c r="AJN263" s="0"/>
      <c r="AJO263" s="0"/>
      <c r="AJP263" s="0"/>
      <c r="AJQ263" s="0"/>
      <c r="AJR263" s="0"/>
      <c r="AJS263" s="0"/>
      <c r="AJT263" s="0"/>
      <c r="AJU263" s="0"/>
      <c r="AJV263" s="0"/>
      <c r="AJW263" s="0"/>
      <c r="AJX263" s="0"/>
      <c r="AJY263" s="0"/>
      <c r="AJZ263" s="0"/>
      <c r="AKA263" s="0"/>
      <c r="AKB263" s="0"/>
      <c r="AKC263" s="0"/>
      <c r="AKD263" s="0"/>
      <c r="AKE263" s="0"/>
      <c r="AKF263" s="0"/>
      <c r="AKG263" s="0"/>
      <c r="AKH263" s="0"/>
      <c r="AKI263" s="0"/>
      <c r="AKJ263" s="0"/>
      <c r="AKK263" s="0"/>
      <c r="AKL263" s="0"/>
      <c r="AKM263" s="0"/>
      <c r="AKN263" s="0"/>
      <c r="AKO263" s="0"/>
      <c r="AKP263" s="0"/>
      <c r="AKQ263" s="0"/>
      <c r="AKR263" s="0"/>
      <c r="AKS263" s="0"/>
      <c r="AKT263" s="0"/>
      <c r="AKU263" s="0"/>
      <c r="AKV263" s="0"/>
      <c r="AKW263" s="0"/>
      <c r="AKX263" s="0"/>
      <c r="AKY263" s="0"/>
      <c r="AKZ263" s="0"/>
      <c r="ALA263" s="0"/>
      <c r="ALB263" s="0"/>
      <c r="ALC263" s="0"/>
      <c r="ALD263" s="0"/>
      <c r="ALE263" s="0"/>
      <c r="ALF263" s="0"/>
      <c r="ALG263" s="0"/>
      <c r="ALH263" s="0"/>
      <c r="ALI263" s="0"/>
      <c r="ALJ263" s="0"/>
      <c r="ALK263" s="0"/>
      <c r="ALL263" s="0"/>
      <c r="ALM263" s="0"/>
      <c r="ALN263" s="0"/>
      <c r="ALO263" s="0"/>
      <c r="ALP263" s="0"/>
      <c r="ALQ263" s="0"/>
      <c r="ALR263" s="0"/>
      <c r="ALS263" s="0"/>
      <c r="ALT263" s="0"/>
      <c r="ALU263" s="0"/>
    </row>
    <row r="264" customFormat="false" ht="28.5" hidden="false" customHeight="false" outlineLevel="0" collapsed="false">
      <c r="A264" s="5" t="n">
        <v>263</v>
      </c>
      <c r="B264" s="32" t="s">
        <v>541</v>
      </c>
      <c r="C264" s="7"/>
      <c r="D264" s="11" t="s">
        <v>69</v>
      </c>
      <c r="E264" s="7"/>
      <c r="F264" s="8" t="s">
        <v>37</v>
      </c>
      <c r="G264" s="8" t="s">
        <v>22</v>
      </c>
      <c r="H264" s="9" t="n">
        <v>41365</v>
      </c>
      <c r="I264" s="8" t="s">
        <v>32</v>
      </c>
      <c r="J264" s="10" t="s">
        <v>75</v>
      </c>
      <c r="K264" s="7" t="s">
        <v>39</v>
      </c>
      <c r="L264" s="7" t="s">
        <v>39</v>
      </c>
      <c r="M264" s="12"/>
      <c r="N264" s="9" t="n">
        <v>42278</v>
      </c>
      <c r="O264" s="13" t="s">
        <v>70</v>
      </c>
      <c r="P264" s="13" t="s">
        <v>71</v>
      </c>
      <c r="Q264" s="13" t="str">
        <f aca="false">VLOOKUP(O264,MacroProcessos!$C$2:$E$7,3,0)</f>
        <v>De Suporte</v>
      </c>
      <c r="R264" s="0"/>
      <c r="S264" s="0"/>
      <c r="T264" s="0"/>
      <c r="U264" s="0"/>
      <c r="V264" s="0"/>
      <c r="W264" s="0"/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  <c r="GJ264" s="0"/>
      <c r="GK264" s="0"/>
      <c r="GL264" s="0"/>
      <c r="GM264" s="0"/>
      <c r="GN264" s="0"/>
      <c r="GO264" s="0"/>
      <c r="GP264" s="0"/>
      <c r="GQ264" s="0"/>
      <c r="GR264" s="0"/>
      <c r="GS264" s="0"/>
      <c r="GT264" s="0"/>
      <c r="GU264" s="0"/>
      <c r="GV264" s="0"/>
      <c r="GW264" s="0"/>
      <c r="GX264" s="0"/>
      <c r="GY264" s="0"/>
      <c r="GZ264" s="0"/>
      <c r="HA264" s="0"/>
      <c r="HB264" s="0"/>
      <c r="HC264" s="0"/>
      <c r="HD264" s="0"/>
      <c r="HE264" s="0"/>
      <c r="HF264" s="0"/>
      <c r="HG264" s="0"/>
      <c r="HH264" s="0"/>
      <c r="HI264" s="0"/>
      <c r="HJ264" s="0"/>
      <c r="HK264" s="0"/>
      <c r="HL264" s="0"/>
      <c r="HM264" s="0"/>
      <c r="HN264" s="0"/>
      <c r="HO264" s="0"/>
      <c r="HP264" s="0"/>
      <c r="HQ264" s="0"/>
      <c r="HR264" s="0"/>
      <c r="HS264" s="0"/>
      <c r="HT264" s="0"/>
      <c r="HU264" s="0"/>
      <c r="HV264" s="0"/>
      <c r="HW264" s="0"/>
      <c r="HX264" s="0"/>
      <c r="HY264" s="0"/>
      <c r="HZ264" s="0"/>
      <c r="IA264" s="0"/>
      <c r="IB264" s="0"/>
      <c r="IC264" s="0"/>
      <c r="ID264" s="0"/>
      <c r="IE264" s="0"/>
      <c r="IF264" s="0"/>
      <c r="IG264" s="0"/>
      <c r="IH264" s="0"/>
      <c r="II264" s="0"/>
      <c r="IJ264" s="0"/>
      <c r="IK264" s="0"/>
      <c r="IL264" s="0"/>
      <c r="IM264" s="0"/>
      <c r="IN264" s="0"/>
      <c r="IO264" s="0"/>
      <c r="IP264" s="0"/>
      <c r="IQ264" s="0"/>
      <c r="IR264" s="0"/>
      <c r="IS264" s="0"/>
      <c r="IT264" s="0"/>
      <c r="IU264" s="0"/>
      <c r="IV264" s="0"/>
      <c r="IW264" s="0"/>
      <c r="IX264" s="0"/>
      <c r="IY264" s="0"/>
      <c r="IZ264" s="0"/>
      <c r="JA264" s="0"/>
      <c r="JB264" s="0"/>
      <c r="JC264" s="0"/>
      <c r="JD264" s="0"/>
      <c r="JE264" s="0"/>
      <c r="JF264" s="0"/>
      <c r="JG264" s="0"/>
      <c r="JH264" s="0"/>
      <c r="JI264" s="0"/>
      <c r="JJ264" s="0"/>
      <c r="JK264" s="0"/>
      <c r="JL264" s="0"/>
      <c r="JM264" s="0"/>
      <c r="JN264" s="0"/>
      <c r="JO264" s="0"/>
      <c r="JP264" s="0"/>
      <c r="JQ264" s="0"/>
      <c r="JR264" s="0"/>
      <c r="JS264" s="0"/>
      <c r="JT264" s="0"/>
      <c r="JU264" s="0"/>
      <c r="JV264" s="0"/>
      <c r="JW264" s="0"/>
      <c r="JX264" s="0"/>
      <c r="JY264" s="0"/>
      <c r="JZ264" s="0"/>
      <c r="KA264" s="0"/>
      <c r="KB264" s="0"/>
      <c r="KC264" s="0"/>
      <c r="KD264" s="0"/>
      <c r="KE264" s="0"/>
      <c r="KF264" s="0"/>
      <c r="KG264" s="0"/>
      <c r="KH264" s="0"/>
      <c r="KI264" s="0"/>
      <c r="KJ264" s="0"/>
      <c r="KK264" s="0"/>
      <c r="KL264" s="0"/>
      <c r="KM264" s="0"/>
      <c r="KN264" s="0"/>
      <c r="KO264" s="0"/>
      <c r="KP264" s="0"/>
      <c r="KQ264" s="0"/>
      <c r="KR264" s="0"/>
      <c r="KS264" s="0"/>
      <c r="KT264" s="0"/>
      <c r="KU264" s="0"/>
      <c r="KV264" s="0"/>
      <c r="KW264" s="0"/>
      <c r="KX264" s="0"/>
      <c r="KY264" s="0"/>
      <c r="KZ264" s="0"/>
      <c r="LA264" s="0"/>
      <c r="LB264" s="0"/>
      <c r="LC264" s="0"/>
      <c r="LD264" s="0"/>
      <c r="LE264" s="0"/>
      <c r="LF264" s="0"/>
      <c r="LG264" s="0"/>
      <c r="LH264" s="0"/>
      <c r="LI264" s="0"/>
      <c r="LJ264" s="0"/>
      <c r="LK264" s="0"/>
      <c r="LL264" s="0"/>
      <c r="LM264" s="0"/>
      <c r="LN264" s="0"/>
      <c r="LO264" s="0"/>
      <c r="LP264" s="0"/>
      <c r="LQ264" s="0"/>
      <c r="LR264" s="0"/>
      <c r="LS264" s="0"/>
      <c r="LT264" s="0"/>
      <c r="LU264" s="0"/>
      <c r="LV264" s="0"/>
      <c r="LW264" s="0"/>
      <c r="LX264" s="0"/>
      <c r="LY264" s="0"/>
      <c r="LZ264" s="0"/>
      <c r="MA264" s="0"/>
      <c r="MB264" s="0"/>
      <c r="MC264" s="0"/>
      <c r="MD264" s="0"/>
      <c r="ME264" s="0"/>
      <c r="MF264" s="0"/>
      <c r="MG264" s="0"/>
      <c r="MH264" s="0"/>
      <c r="MI264" s="0"/>
      <c r="MJ264" s="0"/>
      <c r="MK264" s="0"/>
      <c r="ML264" s="0"/>
      <c r="MM264" s="0"/>
      <c r="MN264" s="0"/>
      <c r="MO264" s="0"/>
      <c r="MP264" s="0"/>
      <c r="MQ264" s="0"/>
      <c r="MR264" s="0"/>
      <c r="MS264" s="0"/>
      <c r="MT264" s="0"/>
      <c r="MU264" s="0"/>
      <c r="MV264" s="0"/>
      <c r="MW264" s="0"/>
      <c r="MX264" s="0"/>
      <c r="MY264" s="0"/>
      <c r="MZ264" s="0"/>
      <c r="NA264" s="0"/>
      <c r="NB264" s="0"/>
      <c r="NC264" s="0"/>
      <c r="ND264" s="0"/>
      <c r="NE264" s="0"/>
      <c r="NF264" s="0"/>
      <c r="NG264" s="0"/>
      <c r="NH264" s="0"/>
      <c r="NI264" s="0"/>
      <c r="NJ264" s="0"/>
      <c r="NK264" s="0"/>
      <c r="NL264" s="0"/>
      <c r="NM264" s="0"/>
      <c r="NN264" s="0"/>
      <c r="NO264" s="0"/>
      <c r="NP264" s="0"/>
      <c r="NQ264" s="0"/>
      <c r="NR264" s="0"/>
      <c r="NS264" s="0"/>
      <c r="NT264" s="0"/>
      <c r="NU264" s="0"/>
      <c r="NV264" s="0"/>
      <c r="NW264" s="0"/>
      <c r="NX264" s="0"/>
      <c r="NY264" s="0"/>
      <c r="NZ264" s="0"/>
      <c r="OA264" s="0"/>
      <c r="OB264" s="0"/>
      <c r="OC264" s="0"/>
      <c r="OD264" s="0"/>
      <c r="OE264" s="0"/>
      <c r="OF264" s="0"/>
      <c r="OG264" s="0"/>
      <c r="OH264" s="0"/>
      <c r="OI264" s="0"/>
      <c r="OJ264" s="0"/>
      <c r="OK264" s="0"/>
      <c r="OL264" s="0"/>
      <c r="OM264" s="0"/>
      <c r="ON264" s="0"/>
      <c r="OO264" s="0"/>
      <c r="OP264" s="0"/>
      <c r="OQ264" s="0"/>
      <c r="OR264" s="0"/>
      <c r="OS264" s="0"/>
      <c r="OT264" s="0"/>
      <c r="OU264" s="0"/>
      <c r="OV264" s="0"/>
      <c r="OW264" s="0"/>
      <c r="OX264" s="0"/>
      <c r="OY264" s="0"/>
      <c r="OZ264" s="0"/>
      <c r="PA264" s="0"/>
      <c r="PB264" s="0"/>
      <c r="PC264" s="0"/>
      <c r="PD264" s="0"/>
      <c r="PE264" s="0"/>
      <c r="PF264" s="0"/>
      <c r="PG264" s="0"/>
      <c r="PH264" s="0"/>
      <c r="PI264" s="0"/>
      <c r="PJ264" s="0"/>
      <c r="PK264" s="0"/>
      <c r="PL264" s="0"/>
      <c r="PM264" s="0"/>
      <c r="PN264" s="0"/>
      <c r="PO264" s="0"/>
      <c r="PP264" s="0"/>
      <c r="PQ264" s="0"/>
      <c r="PR264" s="0"/>
      <c r="PS264" s="0"/>
      <c r="PT264" s="0"/>
      <c r="PU264" s="0"/>
      <c r="PV264" s="0"/>
      <c r="PW264" s="0"/>
      <c r="PX264" s="0"/>
      <c r="PY264" s="0"/>
      <c r="PZ264" s="0"/>
      <c r="QA264" s="0"/>
      <c r="QB264" s="0"/>
      <c r="QC264" s="0"/>
      <c r="QD264" s="0"/>
      <c r="QE264" s="0"/>
      <c r="QF264" s="0"/>
      <c r="QG264" s="0"/>
      <c r="QH264" s="0"/>
      <c r="QI264" s="0"/>
      <c r="QJ264" s="0"/>
      <c r="QK264" s="0"/>
      <c r="QL264" s="0"/>
      <c r="QM264" s="0"/>
      <c r="QN264" s="0"/>
      <c r="QO264" s="0"/>
      <c r="QP264" s="0"/>
      <c r="QQ264" s="0"/>
      <c r="QR264" s="0"/>
      <c r="QS264" s="0"/>
      <c r="QT264" s="0"/>
      <c r="QU264" s="0"/>
      <c r="QV264" s="0"/>
      <c r="QW264" s="0"/>
      <c r="QX264" s="0"/>
      <c r="QY264" s="0"/>
      <c r="QZ264" s="0"/>
      <c r="RA264" s="0"/>
      <c r="RB264" s="0"/>
      <c r="RC264" s="0"/>
      <c r="RD264" s="0"/>
      <c r="RE264" s="0"/>
      <c r="RF264" s="0"/>
      <c r="RG264" s="0"/>
      <c r="RH264" s="0"/>
      <c r="RI264" s="0"/>
      <c r="RJ264" s="0"/>
      <c r="RK264" s="0"/>
      <c r="RL264" s="0"/>
      <c r="RM264" s="0"/>
      <c r="RN264" s="0"/>
      <c r="RO264" s="0"/>
      <c r="RP264" s="0"/>
      <c r="RQ264" s="0"/>
      <c r="RR264" s="0"/>
      <c r="RS264" s="0"/>
      <c r="RT264" s="0"/>
      <c r="RU264" s="0"/>
      <c r="RV264" s="0"/>
      <c r="RW264" s="0"/>
      <c r="RX264" s="0"/>
      <c r="RY264" s="0"/>
      <c r="RZ264" s="0"/>
      <c r="SA264" s="0"/>
      <c r="SB264" s="0"/>
      <c r="SC264" s="0"/>
      <c r="SD264" s="0"/>
      <c r="SE264" s="0"/>
      <c r="SF264" s="0"/>
      <c r="SG264" s="0"/>
      <c r="SH264" s="0"/>
      <c r="SI264" s="0"/>
      <c r="SJ264" s="0"/>
      <c r="SK264" s="0"/>
      <c r="SL264" s="0"/>
      <c r="SM264" s="0"/>
      <c r="SN264" s="0"/>
      <c r="SO264" s="0"/>
      <c r="SP264" s="0"/>
      <c r="SQ264" s="0"/>
      <c r="SR264" s="0"/>
      <c r="SS264" s="0"/>
      <c r="ST264" s="0"/>
      <c r="SU264" s="0"/>
      <c r="SV264" s="0"/>
      <c r="SW264" s="0"/>
      <c r="SX264" s="0"/>
      <c r="SY264" s="0"/>
      <c r="SZ264" s="0"/>
      <c r="TA264" s="0"/>
      <c r="TB264" s="0"/>
      <c r="TC264" s="0"/>
      <c r="TD264" s="0"/>
      <c r="TE264" s="0"/>
      <c r="TF264" s="0"/>
      <c r="TG264" s="0"/>
      <c r="TH264" s="0"/>
      <c r="TI264" s="0"/>
      <c r="TJ264" s="0"/>
      <c r="TK264" s="0"/>
      <c r="TL264" s="0"/>
      <c r="TM264" s="0"/>
      <c r="TN264" s="0"/>
      <c r="TO264" s="0"/>
      <c r="TP264" s="0"/>
      <c r="TQ264" s="0"/>
      <c r="TR264" s="0"/>
      <c r="TS264" s="0"/>
      <c r="TT264" s="0"/>
      <c r="TU264" s="0"/>
      <c r="TV264" s="0"/>
      <c r="TW264" s="0"/>
      <c r="TX264" s="0"/>
      <c r="TY264" s="0"/>
      <c r="TZ264" s="0"/>
      <c r="UA264" s="0"/>
      <c r="UB264" s="0"/>
      <c r="UC264" s="0"/>
      <c r="UD264" s="0"/>
      <c r="UE264" s="0"/>
      <c r="UF264" s="0"/>
      <c r="UG264" s="0"/>
      <c r="UH264" s="0"/>
      <c r="UI264" s="0"/>
      <c r="UJ264" s="0"/>
      <c r="UK264" s="0"/>
      <c r="UL264" s="0"/>
      <c r="UM264" s="0"/>
      <c r="UN264" s="0"/>
      <c r="UO264" s="0"/>
      <c r="UP264" s="0"/>
      <c r="UQ264" s="0"/>
      <c r="UR264" s="0"/>
      <c r="US264" s="0"/>
      <c r="UT264" s="0"/>
      <c r="UU264" s="0"/>
      <c r="UV264" s="0"/>
      <c r="UW264" s="0"/>
      <c r="UX264" s="0"/>
      <c r="UY264" s="0"/>
      <c r="UZ264" s="0"/>
      <c r="VA264" s="0"/>
      <c r="VB264" s="0"/>
      <c r="VC264" s="0"/>
      <c r="VD264" s="0"/>
      <c r="VE264" s="0"/>
      <c r="VF264" s="0"/>
      <c r="VG264" s="0"/>
      <c r="VH264" s="0"/>
      <c r="VI264" s="0"/>
      <c r="VJ264" s="0"/>
      <c r="VK264" s="0"/>
      <c r="VL264" s="0"/>
      <c r="VM264" s="0"/>
      <c r="VN264" s="0"/>
      <c r="VO264" s="0"/>
      <c r="VP264" s="0"/>
      <c r="VQ264" s="0"/>
      <c r="VR264" s="0"/>
      <c r="VS264" s="0"/>
      <c r="VT264" s="0"/>
      <c r="VU264" s="0"/>
      <c r="VV264" s="0"/>
      <c r="VW264" s="0"/>
      <c r="VX264" s="0"/>
      <c r="VY264" s="0"/>
      <c r="VZ264" s="0"/>
      <c r="WA264" s="0"/>
      <c r="WB264" s="0"/>
      <c r="WC264" s="0"/>
      <c r="WD264" s="0"/>
      <c r="WE264" s="0"/>
      <c r="WF264" s="0"/>
      <c r="WG264" s="0"/>
      <c r="WH264" s="0"/>
      <c r="WI264" s="0"/>
      <c r="WJ264" s="0"/>
      <c r="WK264" s="0"/>
      <c r="WL264" s="0"/>
      <c r="WM264" s="0"/>
      <c r="WN264" s="0"/>
      <c r="WO264" s="0"/>
      <c r="WP264" s="0"/>
      <c r="WQ264" s="0"/>
      <c r="WR264" s="0"/>
      <c r="WS264" s="0"/>
      <c r="WT264" s="0"/>
      <c r="WU264" s="0"/>
      <c r="WV264" s="0"/>
      <c r="WW264" s="0"/>
      <c r="WX264" s="0"/>
      <c r="WY264" s="0"/>
      <c r="WZ264" s="0"/>
      <c r="XA264" s="0"/>
      <c r="XB264" s="0"/>
      <c r="XC264" s="0"/>
      <c r="XD264" s="0"/>
      <c r="XE264" s="0"/>
      <c r="XF264" s="0"/>
      <c r="XG264" s="0"/>
      <c r="XH264" s="0"/>
      <c r="XI264" s="0"/>
      <c r="XJ264" s="0"/>
      <c r="XK264" s="0"/>
      <c r="XL264" s="0"/>
      <c r="XM264" s="0"/>
      <c r="XN264" s="0"/>
      <c r="XO264" s="0"/>
      <c r="XP264" s="0"/>
      <c r="XQ264" s="0"/>
      <c r="XR264" s="0"/>
      <c r="XS264" s="0"/>
      <c r="XT264" s="0"/>
      <c r="XU264" s="0"/>
      <c r="XV264" s="0"/>
      <c r="XW264" s="0"/>
      <c r="XX264" s="0"/>
      <c r="XY264" s="0"/>
      <c r="XZ264" s="0"/>
      <c r="YA264" s="0"/>
      <c r="YB264" s="0"/>
      <c r="YC264" s="0"/>
      <c r="YD264" s="0"/>
      <c r="YE264" s="0"/>
      <c r="YF264" s="0"/>
      <c r="YG264" s="0"/>
      <c r="YH264" s="0"/>
      <c r="YI264" s="0"/>
      <c r="YJ264" s="0"/>
      <c r="YK264" s="0"/>
      <c r="YL264" s="0"/>
      <c r="YM264" s="0"/>
      <c r="YN264" s="0"/>
      <c r="YO264" s="0"/>
      <c r="YP264" s="0"/>
      <c r="YQ264" s="0"/>
      <c r="YR264" s="0"/>
      <c r="YS264" s="0"/>
      <c r="YT264" s="0"/>
      <c r="YU264" s="0"/>
      <c r="YV264" s="0"/>
      <c r="YW264" s="0"/>
      <c r="YX264" s="0"/>
      <c r="YY264" s="0"/>
      <c r="YZ264" s="0"/>
      <c r="ZA264" s="0"/>
      <c r="ZB264" s="0"/>
      <c r="ZC264" s="0"/>
      <c r="ZD264" s="0"/>
      <c r="ZE264" s="0"/>
      <c r="ZF264" s="0"/>
      <c r="ZG264" s="0"/>
      <c r="ZH264" s="0"/>
      <c r="ZI264" s="0"/>
      <c r="ZJ264" s="0"/>
      <c r="ZK264" s="0"/>
      <c r="ZL264" s="0"/>
      <c r="ZM264" s="0"/>
      <c r="ZN264" s="0"/>
      <c r="ZO264" s="0"/>
      <c r="ZP264" s="0"/>
      <c r="ZQ264" s="0"/>
      <c r="ZR264" s="0"/>
      <c r="ZS264" s="0"/>
      <c r="ZT264" s="0"/>
      <c r="ZU264" s="0"/>
      <c r="ZV264" s="0"/>
      <c r="ZW264" s="0"/>
      <c r="ZX264" s="0"/>
      <c r="ZY264" s="0"/>
      <c r="ZZ264" s="0"/>
      <c r="AAA264" s="0"/>
      <c r="AAB264" s="0"/>
      <c r="AAC264" s="0"/>
      <c r="AAD264" s="0"/>
      <c r="AAE264" s="0"/>
      <c r="AAF264" s="0"/>
      <c r="AAG264" s="0"/>
      <c r="AAH264" s="0"/>
      <c r="AAI264" s="0"/>
      <c r="AAJ264" s="0"/>
      <c r="AAK264" s="0"/>
      <c r="AAL264" s="0"/>
      <c r="AAM264" s="0"/>
      <c r="AAN264" s="0"/>
      <c r="AAO264" s="0"/>
      <c r="AAP264" s="0"/>
      <c r="AAQ264" s="0"/>
      <c r="AAR264" s="0"/>
      <c r="AAS264" s="0"/>
      <c r="AAT264" s="0"/>
      <c r="AAU264" s="0"/>
      <c r="AAV264" s="0"/>
      <c r="AAW264" s="0"/>
      <c r="AAX264" s="0"/>
      <c r="AAY264" s="0"/>
      <c r="AAZ264" s="0"/>
      <c r="ABA264" s="0"/>
      <c r="ABB264" s="0"/>
      <c r="ABC264" s="0"/>
      <c r="ABD264" s="0"/>
      <c r="ABE264" s="0"/>
      <c r="ABF264" s="0"/>
      <c r="ABG264" s="0"/>
      <c r="ABH264" s="0"/>
      <c r="ABI264" s="0"/>
      <c r="ABJ264" s="0"/>
      <c r="ABK264" s="0"/>
      <c r="ABL264" s="0"/>
      <c r="ABM264" s="0"/>
      <c r="ABN264" s="0"/>
      <c r="ABO264" s="0"/>
      <c r="ABP264" s="0"/>
      <c r="ABQ264" s="0"/>
      <c r="ABR264" s="0"/>
      <c r="ABS264" s="0"/>
      <c r="ABT264" s="0"/>
      <c r="ABU264" s="0"/>
      <c r="ABV264" s="0"/>
      <c r="ABW264" s="0"/>
      <c r="ABX264" s="0"/>
      <c r="ABY264" s="0"/>
      <c r="ABZ264" s="0"/>
      <c r="ACA264" s="0"/>
      <c r="ACB264" s="0"/>
      <c r="ACC264" s="0"/>
      <c r="ACD264" s="0"/>
      <c r="ACE264" s="0"/>
      <c r="ACF264" s="0"/>
      <c r="ACG264" s="0"/>
      <c r="ACH264" s="0"/>
      <c r="ACI264" s="0"/>
      <c r="ACJ264" s="0"/>
      <c r="ACK264" s="0"/>
      <c r="ACL264" s="0"/>
      <c r="ACM264" s="0"/>
      <c r="ACN264" s="0"/>
      <c r="ACO264" s="0"/>
      <c r="ACP264" s="0"/>
      <c r="ACQ264" s="0"/>
      <c r="ACR264" s="0"/>
      <c r="ACS264" s="0"/>
      <c r="ACT264" s="0"/>
      <c r="ACU264" s="0"/>
      <c r="ACV264" s="0"/>
      <c r="ACW264" s="0"/>
      <c r="ACX264" s="0"/>
      <c r="ACY264" s="0"/>
      <c r="ACZ264" s="0"/>
      <c r="ADA264" s="0"/>
      <c r="ADB264" s="0"/>
      <c r="ADC264" s="0"/>
      <c r="ADD264" s="0"/>
      <c r="ADE264" s="0"/>
      <c r="ADF264" s="0"/>
      <c r="ADG264" s="0"/>
      <c r="ADH264" s="0"/>
      <c r="ADI264" s="0"/>
      <c r="ADJ264" s="0"/>
      <c r="ADK264" s="0"/>
      <c r="ADL264" s="0"/>
      <c r="ADM264" s="0"/>
      <c r="ADN264" s="0"/>
      <c r="ADO264" s="0"/>
      <c r="ADP264" s="0"/>
      <c r="ADQ264" s="0"/>
      <c r="ADR264" s="0"/>
      <c r="ADS264" s="0"/>
      <c r="ADT264" s="0"/>
      <c r="ADU264" s="0"/>
      <c r="ADV264" s="0"/>
      <c r="ADW264" s="0"/>
      <c r="ADX264" s="0"/>
      <c r="ADY264" s="0"/>
      <c r="ADZ264" s="0"/>
      <c r="AEA264" s="0"/>
      <c r="AEB264" s="0"/>
      <c r="AEC264" s="0"/>
      <c r="AED264" s="0"/>
      <c r="AEE264" s="0"/>
      <c r="AEF264" s="0"/>
      <c r="AEG264" s="0"/>
      <c r="AEH264" s="0"/>
      <c r="AEI264" s="0"/>
      <c r="AEJ264" s="0"/>
      <c r="AEK264" s="0"/>
      <c r="AEL264" s="0"/>
      <c r="AEM264" s="0"/>
      <c r="AEN264" s="0"/>
      <c r="AEO264" s="0"/>
      <c r="AEP264" s="0"/>
      <c r="AEQ264" s="0"/>
      <c r="AER264" s="0"/>
      <c r="AES264" s="0"/>
      <c r="AET264" s="0"/>
      <c r="AEU264" s="0"/>
      <c r="AEV264" s="0"/>
      <c r="AEW264" s="0"/>
      <c r="AEX264" s="0"/>
      <c r="AEY264" s="0"/>
      <c r="AEZ264" s="0"/>
      <c r="AFA264" s="0"/>
      <c r="AFB264" s="0"/>
      <c r="AFC264" s="0"/>
      <c r="AFD264" s="0"/>
      <c r="AFE264" s="0"/>
      <c r="AFF264" s="0"/>
      <c r="AFG264" s="0"/>
      <c r="AFH264" s="0"/>
      <c r="AFI264" s="0"/>
      <c r="AFJ264" s="0"/>
      <c r="AFK264" s="0"/>
      <c r="AFL264" s="0"/>
      <c r="AFM264" s="0"/>
      <c r="AFN264" s="0"/>
      <c r="AFO264" s="0"/>
      <c r="AFP264" s="0"/>
      <c r="AFQ264" s="0"/>
      <c r="AFR264" s="0"/>
      <c r="AFS264" s="0"/>
      <c r="AFT264" s="0"/>
      <c r="AFU264" s="0"/>
      <c r="AFV264" s="0"/>
      <c r="AFW264" s="0"/>
      <c r="AFX264" s="0"/>
      <c r="AFY264" s="0"/>
      <c r="AFZ264" s="0"/>
      <c r="AGA264" s="0"/>
      <c r="AGB264" s="0"/>
      <c r="AGC264" s="0"/>
      <c r="AGD264" s="0"/>
      <c r="AGE264" s="0"/>
      <c r="AGF264" s="0"/>
      <c r="AGG264" s="0"/>
      <c r="AGH264" s="0"/>
      <c r="AGI264" s="0"/>
      <c r="AGJ264" s="0"/>
      <c r="AGK264" s="0"/>
      <c r="AGL264" s="0"/>
      <c r="AGM264" s="0"/>
      <c r="AGN264" s="0"/>
      <c r="AGO264" s="0"/>
      <c r="AGP264" s="0"/>
      <c r="AGQ264" s="0"/>
      <c r="AGR264" s="0"/>
      <c r="AGS264" s="0"/>
      <c r="AGT264" s="0"/>
      <c r="AGU264" s="0"/>
      <c r="AGV264" s="0"/>
      <c r="AGW264" s="0"/>
      <c r="AGX264" s="0"/>
      <c r="AGY264" s="0"/>
      <c r="AGZ264" s="0"/>
      <c r="AHA264" s="0"/>
      <c r="AHB264" s="0"/>
      <c r="AHC264" s="0"/>
      <c r="AHD264" s="0"/>
      <c r="AHE264" s="0"/>
      <c r="AHF264" s="0"/>
      <c r="AHG264" s="0"/>
      <c r="AHH264" s="0"/>
      <c r="AHI264" s="0"/>
      <c r="AHJ264" s="0"/>
      <c r="AHK264" s="0"/>
      <c r="AHL264" s="0"/>
      <c r="AHM264" s="0"/>
      <c r="AHN264" s="0"/>
      <c r="AHO264" s="0"/>
      <c r="AHP264" s="0"/>
      <c r="AHQ264" s="0"/>
      <c r="AHR264" s="0"/>
      <c r="AHS264" s="0"/>
      <c r="AHT264" s="0"/>
      <c r="AHU264" s="0"/>
      <c r="AHV264" s="0"/>
      <c r="AHW264" s="0"/>
      <c r="AHX264" s="0"/>
      <c r="AHY264" s="0"/>
      <c r="AHZ264" s="0"/>
      <c r="AIA264" s="0"/>
      <c r="AIB264" s="0"/>
      <c r="AIC264" s="0"/>
      <c r="AID264" s="0"/>
      <c r="AIE264" s="0"/>
      <c r="AIF264" s="0"/>
      <c r="AIG264" s="0"/>
      <c r="AIH264" s="0"/>
      <c r="AII264" s="0"/>
      <c r="AIJ264" s="0"/>
      <c r="AIK264" s="0"/>
      <c r="AIL264" s="0"/>
      <c r="AIM264" s="0"/>
      <c r="AIN264" s="0"/>
      <c r="AIO264" s="0"/>
      <c r="AIP264" s="0"/>
      <c r="AIQ264" s="0"/>
      <c r="AIR264" s="0"/>
      <c r="AIS264" s="0"/>
      <c r="AIT264" s="0"/>
      <c r="AIU264" s="0"/>
      <c r="AIV264" s="0"/>
      <c r="AIW264" s="0"/>
      <c r="AIX264" s="0"/>
      <c r="AIY264" s="0"/>
      <c r="AIZ264" s="0"/>
      <c r="AJA264" s="0"/>
      <c r="AJB264" s="0"/>
      <c r="AJC264" s="0"/>
      <c r="AJD264" s="0"/>
      <c r="AJE264" s="0"/>
      <c r="AJF264" s="0"/>
      <c r="AJG264" s="0"/>
      <c r="AJH264" s="0"/>
      <c r="AJI264" s="0"/>
      <c r="AJJ264" s="0"/>
      <c r="AJK264" s="0"/>
      <c r="AJL264" s="0"/>
      <c r="AJM264" s="0"/>
      <c r="AJN264" s="0"/>
      <c r="AJO264" s="0"/>
      <c r="AJP264" s="0"/>
      <c r="AJQ264" s="0"/>
      <c r="AJR264" s="0"/>
      <c r="AJS264" s="0"/>
      <c r="AJT264" s="0"/>
      <c r="AJU264" s="0"/>
      <c r="AJV264" s="0"/>
      <c r="AJW264" s="0"/>
      <c r="AJX264" s="0"/>
      <c r="AJY264" s="0"/>
      <c r="AJZ264" s="0"/>
      <c r="AKA264" s="0"/>
      <c r="AKB264" s="0"/>
      <c r="AKC264" s="0"/>
      <c r="AKD264" s="0"/>
      <c r="AKE264" s="0"/>
      <c r="AKF264" s="0"/>
      <c r="AKG264" s="0"/>
      <c r="AKH264" s="0"/>
      <c r="AKI264" s="0"/>
      <c r="AKJ264" s="0"/>
      <c r="AKK264" s="0"/>
      <c r="AKL264" s="0"/>
      <c r="AKM264" s="0"/>
      <c r="AKN264" s="0"/>
      <c r="AKO264" s="0"/>
      <c r="AKP264" s="0"/>
      <c r="AKQ264" s="0"/>
      <c r="AKR264" s="0"/>
      <c r="AKS264" s="0"/>
      <c r="AKT264" s="0"/>
      <c r="AKU264" s="0"/>
      <c r="AKV264" s="0"/>
      <c r="AKW264" s="0"/>
      <c r="AKX264" s="0"/>
      <c r="AKY264" s="0"/>
      <c r="AKZ264" s="0"/>
      <c r="ALA264" s="0"/>
      <c r="ALB264" s="0"/>
      <c r="ALC264" s="0"/>
      <c r="ALD264" s="0"/>
      <c r="ALE264" s="0"/>
      <c r="ALF264" s="0"/>
      <c r="ALG264" s="0"/>
      <c r="ALH264" s="0"/>
      <c r="ALI264" s="0"/>
      <c r="ALJ264" s="0"/>
      <c r="ALK264" s="0"/>
      <c r="ALL264" s="0"/>
      <c r="ALM264" s="0"/>
      <c r="ALN264" s="0"/>
      <c r="ALO264" s="0"/>
      <c r="ALP264" s="0"/>
      <c r="ALQ264" s="0"/>
      <c r="ALR264" s="0"/>
      <c r="ALS264" s="0"/>
      <c r="ALT264" s="0"/>
      <c r="ALU264" s="0"/>
    </row>
    <row r="265" customFormat="false" ht="42.75" hidden="false" customHeight="false" outlineLevel="0" collapsed="false">
      <c r="A265" s="5" t="n">
        <v>264</v>
      </c>
      <c r="B265" s="6" t="s">
        <v>542</v>
      </c>
      <c r="C265" s="7"/>
      <c r="D265" s="11" t="s">
        <v>361</v>
      </c>
      <c r="E265" s="7"/>
      <c r="F265" s="8" t="s">
        <v>37</v>
      </c>
      <c r="G265" s="8" t="s">
        <v>22</v>
      </c>
      <c r="H265" s="9" t="n">
        <v>42095</v>
      </c>
      <c r="I265" s="8" t="s">
        <v>32</v>
      </c>
      <c r="J265" s="10" t="s">
        <v>253</v>
      </c>
      <c r="K265" s="7"/>
      <c r="L265" s="11"/>
      <c r="M265" s="12" t="s">
        <v>364</v>
      </c>
      <c r="N265" s="9" t="n">
        <v>42248</v>
      </c>
      <c r="O265" s="13" t="s">
        <v>171</v>
      </c>
      <c r="P265" s="13" t="s">
        <v>182</v>
      </c>
      <c r="Q265" s="13" t="str">
        <f aca="false">VLOOKUP(O265,MacroProcessos!$C$2:$E$7,3,0)</f>
        <v>Gerencial</v>
      </c>
      <c r="R265" s="0"/>
      <c r="S265" s="0"/>
      <c r="T265" s="0"/>
      <c r="U265" s="0"/>
      <c r="V265" s="0"/>
      <c r="W265" s="0"/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  <c r="GJ265" s="0"/>
      <c r="GK265" s="0"/>
      <c r="GL265" s="0"/>
      <c r="GM265" s="0"/>
      <c r="GN265" s="0"/>
      <c r="GO265" s="0"/>
      <c r="GP265" s="0"/>
      <c r="GQ265" s="0"/>
      <c r="GR265" s="0"/>
      <c r="GS265" s="0"/>
      <c r="GT265" s="0"/>
      <c r="GU265" s="0"/>
      <c r="GV265" s="0"/>
      <c r="GW265" s="0"/>
      <c r="GX265" s="0"/>
      <c r="GY265" s="0"/>
      <c r="GZ265" s="0"/>
      <c r="HA265" s="0"/>
      <c r="HB265" s="0"/>
      <c r="HC265" s="0"/>
      <c r="HD265" s="0"/>
      <c r="HE265" s="0"/>
      <c r="HF265" s="0"/>
      <c r="HG265" s="0"/>
      <c r="HH265" s="0"/>
      <c r="HI265" s="0"/>
      <c r="HJ265" s="0"/>
      <c r="HK265" s="0"/>
      <c r="HL265" s="0"/>
      <c r="HM265" s="0"/>
      <c r="HN265" s="0"/>
      <c r="HO265" s="0"/>
      <c r="HP265" s="0"/>
      <c r="HQ265" s="0"/>
      <c r="HR265" s="0"/>
      <c r="HS265" s="0"/>
      <c r="HT265" s="0"/>
      <c r="HU265" s="0"/>
      <c r="HV265" s="0"/>
      <c r="HW265" s="0"/>
      <c r="HX265" s="0"/>
      <c r="HY265" s="0"/>
      <c r="HZ265" s="0"/>
      <c r="IA265" s="0"/>
      <c r="IB265" s="0"/>
      <c r="IC265" s="0"/>
      <c r="ID265" s="0"/>
      <c r="IE265" s="0"/>
      <c r="IF265" s="0"/>
      <c r="IG265" s="0"/>
      <c r="IH265" s="0"/>
      <c r="II265" s="0"/>
      <c r="IJ265" s="0"/>
      <c r="IK265" s="0"/>
      <c r="IL265" s="0"/>
      <c r="IM265" s="0"/>
      <c r="IN265" s="0"/>
      <c r="IO265" s="0"/>
      <c r="IP265" s="0"/>
      <c r="IQ265" s="0"/>
      <c r="IR265" s="0"/>
      <c r="IS265" s="0"/>
      <c r="IT265" s="0"/>
      <c r="IU265" s="0"/>
      <c r="IV265" s="0"/>
      <c r="IW265" s="0"/>
      <c r="IX265" s="0"/>
      <c r="IY265" s="0"/>
      <c r="IZ265" s="0"/>
      <c r="JA265" s="0"/>
      <c r="JB265" s="0"/>
      <c r="JC265" s="0"/>
      <c r="JD265" s="0"/>
      <c r="JE265" s="0"/>
      <c r="JF265" s="0"/>
      <c r="JG265" s="0"/>
      <c r="JH265" s="0"/>
      <c r="JI265" s="0"/>
      <c r="JJ265" s="0"/>
      <c r="JK265" s="0"/>
      <c r="JL265" s="0"/>
      <c r="JM265" s="0"/>
      <c r="JN265" s="0"/>
      <c r="JO265" s="0"/>
      <c r="JP265" s="0"/>
      <c r="JQ265" s="0"/>
      <c r="JR265" s="0"/>
      <c r="JS265" s="0"/>
      <c r="JT265" s="0"/>
      <c r="JU265" s="0"/>
      <c r="JV265" s="0"/>
      <c r="JW265" s="0"/>
      <c r="JX265" s="0"/>
      <c r="JY265" s="0"/>
      <c r="JZ265" s="0"/>
      <c r="KA265" s="0"/>
      <c r="KB265" s="0"/>
      <c r="KC265" s="0"/>
      <c r="KD265" s="0"/>
      <c r="KE265" s="0"/>
      <c r="KF265" s="0"/>
      <c r="KG265" s="0"/>
      <c r="KH265" s="0"/>
      <c r="KI265" s="0"/>
      <c r="KJ265" s="0"/>
      <c r="KK265" s="0"/>
      <c r="KL265" s="0"/>
      <c r="KM265" s="0"/>
      <c r="KN265" s="0"/>
      <c r="KO265" s="0"/>
      <c r="KP265" s="0"/>
      <c r="KQ265" s="0"/>
      <c r="KR265" s="0"/>
      <c r="KS265" s="0"/>
      <c r="KT265" s="0"/>
      <c r="KU265" s="0"/>
      <c r="KV265" s="0"/>
      <c r="KW265" s="0"/>
      <c r="KX265" s="0"/>
      <c r="KY265" s="0"/>
      <c r="KZ265" s="0"/>
      <c r="LA265" s="0"/>
      <c r="LB265" s="0"/>
      <c r="LC265" s="0"/>
      <c r="LD265" s="0"/>
      <c r="LE265" s="0"/>
      <c r="LF265" s="0"/>
      <c r="LG265" s="0"/>
      <c r="LH265" s="0"/>
      <c r="LI265" s="0"/>
      <c r="LJ265" s="0"/>
      <c r="LK265" s="0"/>
      <c r="LL265" s="0"/>
      <c r="LM265" s="0"/>
      <c r="LN265" s="0"/>
      <c r="LO265" s="0"/>
      <c r="LP265" s="0"/>
      <c r="LQ265" s="0"/>
      <c r="LR265" s="0"/>
      <c r="LS265" s="0"/>
      <c r="LT265" s="0"/>
      <c r="LU265" s="0"/>
      <c r="LV265" s="0"/>
      <c r="LW265" s="0"/>
      <c r="LX265" s="0"/>
      <c r="LY265" s="0"/>
      <c r="LZ265" s="0"/>
      <c r="MA265" s="0"/>
      <c r="MB265" s="0"/>
      <c r="MC265" s="0"/>
      <c r="MD265" s="0"/>
      <c r="ME265" s="0"/>
      <c r="MF265" s="0"/>
      <c r="MG265" s="0"/>
      <c r="MH265" s="0"/>
      <c r="MI265" s="0"/>
      <c r="MJ265" s="0"/>
      <c r="MK265" s="0"/>
      <c r="ML265" s="0"/>
      <c r="MM265" s="0"/>
      <c r="MN265" s="0"/>
      <c r="MO265" s="0"/>
      <c r="MP265" s="0"/>
      <c r="MQ265" s="0"/>
      <c r="MR265" s="0"/>
      <c r="MS265" s="0"/>
      <c r="MT265" s="0"/>
      <c r="MU265" s="0"/>
      <c r="MV265" s="0"/>
      <c r="MW265" s="0"/>
      <c r="MX265" s="0"/>
      <c r="MY265" s="0"/>
      <c r="MZ265" s="0"/>
      <c r="NA265" s="0"/>
      <c r="NB265" s="0"/>
      <c r="NC265" s="0"/>
      <c r="ND265" s="0"/>
      <c r="NE265" s="0"/>
      <c r="NF265" s="0"/>
      <c r="NG265" s="0"/>
      <c r="NH265" s="0"/>
      <c r="NI265" s="0"/>
      <c r="NJ265" s="0"/>
      <c r="NK265" s="0"/>
      <c r="NL265" s="0"/>
      <c r="NM265" s="0"/>
      <c r="NN265" s="0"/>
      <c r="NO265" s="0"/>
      <c r="NP265" s="0"/>
      <c r="NQ265" s="0"/>
      <c r="NR265" s="0"/>
      <c r="NS265" s="0"/>
      <c r="NT265" s="0"/>
      <c r="NU265" s="0"/>
      <c r="NV265" s="0"/>
      <c r="NW265" s="0"/>
      <c r="NX265" s="0"/>
      <c r="NY265" s="0"/>
      <c r="NZ265" s="0"/>
      <c r="OA265" s="0"/>
      <c r="OB265" s="0"/>
      <c r="OC265" s="0"/>
      <c r="OD265" s="0"/>
      <c r="OE265" s="0"/>
      <c r="OF265" s="0"/>
      <c r="OG265" s="0"/>
      <c r="OH265" s="0"/>
      <c r="OI265" s="0"/>
      <c r="OJ265" s="0"/>
      <c r="OK265" s="0"/>
      <c r="OL265" s="0"/>
      <c r="OM265" s="0"/>
      <c r="ON265" s="0"/>
      <c r="OO265" s="0"/>
      <c r="OP265" s="0"/>
      <c r="OQ265" s="0"/>
      <c r="OR265" s="0"/>
      <c r="OS265" s="0"/>
      <c r="OT265" s="0"/>
      <c r="OU265" s="0"/>
      <c r="OV265" s="0"/>
      <c r="OW265" s="0"/>
      <c r="OX265" s="0"/>
      <c r="OY265" s="0"/>
      <c r="OZ265" s="0"/>
      <c r="PA265" s="0"/>
      <c r="PB265" s="0"/>
      <c r="PC265" s="0"/>
      <c r="PD265" s="0"/>
      <c r="PE265" s="0"/>
      <c r="PF265" s="0"/>
      <c r="PG265" s="0"/>
      <c r="PH265" s="0"/>
      <c r="PI265" s="0"/>
      <c r="PJ265" s="0"/>
      <c r="PK265" s="0"/>
      <c r="PL265" s="0"/>
      <c r="PM265" s="0"/>
      <c r="PN265" s="0"/>
      <c r="PO265" s="0"/>
      <c r="PP265" s="0"/>
      <c r="PQ265" s="0"/>
      <c r="PR265" s="0"/>
      <c r="PS265" s="0"/>
      <c r="PT265" s="0"/>
      <c r="PU265" s="0"/>
      <c r="PV265" s="0"/>
      <c r="PW265" s="0"/>
      <c r="PX265" s="0"/>
      <c r="PY265" s="0"/>
      <c r="PZ265" s="0"/>
      <c r="QA265" s="0"/>
      <c r="QB265" s="0"/>
      <c r="QC265" s="0"/>
      <c r="QD265" s="0"/>
      <c r="QE265" s="0"/>
      <c r="QF265" s="0"/>
      <c r="QG265" s="0"/>
      <c r="QH265" s="0"/>
      <c r="QI265" s="0"/>
      <c r="QJ265" s="0"/>
      <c r="QK265" s="0"/>
      <c r="QL265" s="0"/>
      <c r="QM265" s="0"/>
      <c r="QN265" s="0"/>
      <c r="QO265" s="0"/>
      <c r="QP265" s="0"/>
      <c r="QQ265" s="0"/>
      <c r="QR265" s="0"/>
      <c r="QS265" s="0"/>
      <c r="QT265" s="0"/>
      <c r="QU265" s="0"/>
      <c r="QV265" s="0"/>
      <c r="QW265" s="0"/>
      <c r="QX265" s="0"/>
      <c r="QY265" s="0"/>
      <c r="QZ265" s="0"/>
      <c r="RA265" s="0"/>
      <c r="RB265" s="0"/>
      <c r="RC265" s="0"/>
      <c r="RD265" s="0"/>
      <c r="RE265" s="0"/>
      <c r="RF265" s="0"/>
      <c r="RG265" s="0"/>
      <c r="RH265" s="0"/>
      <c r="RI265" s="0"/>
      <c r="RJ265" s="0"/>
      <c r="RK265" s="0"/>
      <c r="RL265" s="0"/>
      <c r="RM265" s="0"/>
      <c r="RN265" s="0"/>
      <c r="RO265" s="0"/>
      <c r="RP265" s="0"/>
      <c r="RQ265" s="0"/>
      <c r="RR265" s="0"/>
      <c r="RS265" s="0"/>
      <c r="RT265" s="0"/>
      <c r="RU265" s="0"/>
      <c r="RV265" s="0"/>
      <c r="RW265" s="0"/>
      <c r="RX265" s="0"/>
      <c r="RY265" s="0"/>
      <c r="RZ265" s="0"/>
      <c r="SA265" s="0"/>
      <c r="SB265" s="0"/>
      <c r="SC265" s="0"/>
      <c r="SD265" s="0"/>
      <c r="SE265" s="0"/>
      <c r="SF265" s="0"/>
      <c r="SG265" s="0"/>
      <c r="SH265" s="0"/>
      <c r="SI265" s="0"/>
      <c r="SJ265" s="0"/>
      <c r="SK265" s="0"/>
      <c r="SL265" s="0"/>
      <c r="SM265" s="0"/>
      <c r="SN265" s="0"/>
      <c r="SO265" s="0"/>
      <c r="SP265" s="0"/>
      <c r="SQ265" s="0"/>
      <c r="SR265" s="0"/>
      <c r="SS265" s="0"/>
      <c r="ST265" s="0"/>
      <c r="SU265" s="0"/>
      <c r="SV265" s="0"/>
      <c r="SW265" s="0"/>
      <c r="SX265" s="0"/>
      <c r="SY265" s="0"/>
      <c r="SZ265" s="0"/>
      <c r="TA265" s="0"/>
      <c r="TB265" s="0"/>
      <c r="TC265" s="0"/>
      <c r="TD265" s="0"/>
      <c r="TE265" s="0"/>
      <c r="TF265" s="0"/>
      <c r="TG265" s="0"/>
      <c r="TH265" s="0"/>
      <c r="TI265" s="0"/>
      <c r="TJ265" s="0"/>
      <c r="TK265" s="0"/>
      <c r="TL265" s="0"/>
      <c r="TM265" s="0"/>
      <c r="TN265" s="0"/>
      <c r="TO265" s="0"/>
      <c r="TP265" s="0"/>
      <c r="TQ265" s="0"/>
      <c r="TR265" s="0"/>
      <c r="TS265" s="0"/>
      <c r="TT265" s="0"/>
      <c r="TU265" s="0"/>
      <c r="TV265" s="0"/>
      <c r="TW265" s="0"/>
      <c r="TX265" s="0"/>
      <c r="TY265" s="0"/>
      <c r="TZ265" s="0"/>
      <c r="UA265" s="0"/>
      <c r="UB265" s="0"/>
      <c r="UC265" s="0"/>
      <c r="UD265" s="0"/>
      <c r="UE265" s="0"/>
      <c r="UF265" s="0"/>
      <c r="UG265" s="0"/>
      <c r="UH265" s="0"/>
      <c r="UI265" s="0"/>
      <c r="UJ265" s="0"/>
      <c r="UK265" s="0"/>
      <c r="UL265" s="0"/>
      <c r="UM265" s="0"/>
      <c r="UN265" s="0"/>
      <c r="UO265" s="0"/>
      <c r="UP265" s="0"/>
      <c r="UQ265" s="0"/>
      <c r="UR265" s="0"/>
      <c r="US265" s="0"/>
      <c r="UT265" s="0"/>
      <c r="UU265" s="0"/>
      <c r="UV265" s="0"/>
      <c r="UW265" s="0"/>
      <c r="UX265" s="0"/>
      <c r="UY265" s="0"/>
      <c r="UZ265" s="0"/>
      <c r="VA265" s="0"/>
      <c r="VB265" s="0"/>
      <c r="VC265" s="0"/>
      <c r="VD265" s="0"/>
      <c r="VE265" s="0"/>
      <c r="VF265" s="0"/>
      <c r="VG265" s="0"/>
      <c r="VH265" s="0"/>
      <c r="VI265" s="0"/>
      <c r="VJ265" s="0"/>
      <c r="VK265" s="0"/>
      <c r="VL265" s="0"/>
      <c r="VM265" s="0"/>
      <c r="VN265" s="0"/>
      <c r="VO265" s="0"/>
      <c r="VP265" s="0"/>
      <c r="VQ265" s="0"/>
      <c r="VR265" s="0"/>
      <c r="VS265" s="0"/>
      <c r="VT265" s="0"/>
      <c r="VU265" s="0"/>
      <c r="VV265" s="0"/>
      <c r="VW265" s="0"/>
      <c r="VX265" s="0"/>
      <c r="VY265" s="0"/>
      <c r="VZ265" s="0"/>
      <c r="WA265" s="0"/>
      <c r="WB265" s="0"/>
      <c r="WC265" s="0"/>
      <c r="WD265" s="0"/>
      <c r="WE265" s="0"/>
      <c r="WF265" s="0"/>
      <c r="WG265" s="0"/>
      <c r="WH265" s="0"/>
      <c r="WI265" s="0"/>
      <c r="WJ265" s="0"/>
      <c r="WK265" s="0"/>
      <c r="WL265" s="0"/>
      <c r="WM265" s="0"/>
      <c r="WN265" s="0"/>
      <c r="WO265" s="0"/>
      <c r="WP265" s="0"/>
      <c r="WQ265" s="0"/>
      <c r="WR265" s="0"/>
      <c r="WS265" s="0"/>
      <c r="WT265" s="0"/>
      <c r="WU265" s="0"/>
      <c r="WV265" s="0"/>
      <c r="WW265" s="0"/>
      <c r="WX265" s="0"/>
      <c r="WY265" s="0"/>
      <c r="WZ265" s="0"/>
      <c r="XA265" s="0"/>
      <c r="XB265" s="0"/>
      <c r="XC265" s="0"/>
      <c r="XD265" s="0"/>
      <c r="XE265" s="0"/>
      <c r="XF265" s="0"/>
      <c r="XG265" s="0"/>
      <c r="XH265" s="0"/>
      <c r="XI265" s="0"/>
      <c r="XJ265" s="0"/>
      <c r="XK265" s="0"/>
      <c r="XL265" s="0"/>
      <c r="XM265" s="0"/>
      <c r="XN265" s="0"/>
      <c r="XO265" s="0"/>
      <c r="XP265" s="0"/>
      <c r="XQ265" s="0"/>
      <c r="XR265" s="0"/>
      <c r="XS265" s="0"/>
      <c r="XT265" s="0"/>
      <c r="XU265" s="0"/>
      <c r="XV265" s="0"/>
      <c r="XW265" s="0"/>
      <c r="XX265" s="0"/>
      <c r="XY265" s="0"/>
      <c r="XZ265" s="0"/>
      <c r="YA265" s="0"/>
      <c r="YB265" s="0"/>
      <c r="YC265" s="0"/>
      <c r="YD265" s="0"/>
      <c r="YE265" s="0"/>
      <c r="YF265" s="0"/>
      <c r="YG265" s="0"/>
      <c r="YH265" s="0"/>
      <c r="YI265" s="0"/>
      <c r="YJ265" s="0"/>
      <c r="YK265" s="0"/>
      <c r="YL265" s="0"/>
      <c r="YM265" s="0"/>
      <c r="YN265" s="0"/>
      <c r="YO265" s="0"/>
      <c r="YP265" s="0"/>
      <c r="YQ265" s="0"/>
      <c r="YR265" s="0"/>
      <c r="YS265" s="0"/>
      <c r="YT265" s="0"/>
      <c r="YU265" s="0"/>
      <c r="YV265" s="0"/>
      <c r="YW265" s="0"/>
      <c r="YX265" s="0"/>
      <c r="YY265" s="0"/>
      <c r="YZ265" s="0"/>
      <c r="ZA265" s="0"/>
      <c r="ZB265" s="0"/>
      <c r="ZC265" s="0"/>
      <c r="ZD265" s="0"/>
      <c r="ZE265" s="0"/>
      <c r="ZF265" s="0"/>
      <c r="ZG265" s="0"/>
      <c r="ZH265" s="0"/>
      <c r="ZI265" s="0"/>
      <c r="ZJ265" s="0"/>
      <c r="ZK265" s="0"/>
      <c r="ZL265" s="0"/>
      <c r="ZM265" s="0"/>
      <c r="ZN265" s="0"/>
      <c r="ZO265" s="0"/>
      <c r="ZP265" s="0"/>
      <c r="ZQ265" s="0"/>
      <c r="ZR265" s="0"/>
      <c r="ZS265" s="0"/>
      <c r="ZT265" s="0"/>
      <c r="ZU265" s="0"/>
      <c r="ZV265" s="0"/>
      <c r="ZW265" s="0"/>
      <c r="ZX265" s="0"/>
      <c r="ZY265" s="0"/>
      <c r="ZZ265" s="0"/>
      <c r="AAA265" s="0"/>
      <c r="AAB265" s="0"/>
      <c r="AAC265" s="0"/>
      <c r="AAD265" s="0"/>
      <c r="AAE265" s="0"/>
      <c r="AAF265" s="0"/>
      <c r="AAG265" s="0"/>
      <c r="AAH265" s="0"/>
      <c r="AAI265" s="0"/>
      <c r="AAJ265" s="0"/>
      <c r="AAK265" s="0"/>
      <c r="AAL265" s="0"/>
      <c r="AAM265" s="0"/>
      <c r="AAN265" s="0"/>
      <c r="AAO265" s="0"/>
      <c r="AAP265" s="0"/>
      <c r="AAQ265" s="0"/>
      <c r="AAR265" s="0"/>
      <c r="AAS265" s="0"/>
      <c r="AAT265" s="0"/>
      <c r="AAU265" s="0"/>
      <c r="AAV265" s="0"/>
      <c r="AAW265" s="0"/>
      <c r="AAX265" s="0"/>
      <c r="AAY265" s="0"/>
      <c r="AAZ265" s="0"/>
      <c r="ABA265" s="0"/>
      <c r="ABB265" s="0"/>
      <c r="ABC265" s="0"/>
      <c r="ABD265" s="0"/>
      <c r="ABE265" s="0"/>
      <c r="ABF265" s="0"/>
      <c r="ABG265" s="0"/>
      <c r="ABH265" s="0"/>
      <c r="ABI265" s="0"/>
      <c r="ABJ265" s="0"/>
      <c r="ABK265" s="0"/>
      <c r="ABL265" s="0"/>
      <c r="ABM265" s="0"/>
      <c r="ABN265" s="0"/>
      <c r="ABO265" s="0"/>
      <c r="ABP265" s="0"/>
      <c r="ABQ265" s="0"/>
      <c r="ABR265" s="0"/>
      <c r="ABS265" s="0"/>
      <c r="ABT265" s="0"/>
      <c r="ABU265" s="0"/>
      <c r="ABV265" s="0"/>
      <c r="ABW265" s="0"/>
      <c r="ABX265" s="0"/>
      <c r="ABY265" s="0"/>
      <c r="ABZ265" s="0"/>
      <c r="ACA265" s="0"/>
      <c r="ACB265" s="0"/>
      <c r="ACC265" s="0"/>
      <c r="ACD265" s="0"/>
      <c r="ACE265" s="0"/>
      <c r="ACF265" s="0"/>
      <c r="ACG265" s="0"/>
      <c r="ACH265" s="0"/>
      <c r="ACI265" s="0"/>
      <c r="ACJ265" s="0"/>
      <c r="ACK265" s="0"/>
      <c r="ACL265" s="0"/>
      <c r="ACM265" s="0"/>
      <c r="ACN265" s="0"/>
      <c r="ACO265" s="0"/>
      <c r="ACP265" s="0"/>
      <c r="ACQ265" s="0"/>
      <c r="ACR265" s="0"/>
      <c r="ACS265" s="0"/>
      <c r="ACT265" s="0"/>
      <c r="ACU265" s="0"/>
      <c r="ACV265" s="0"/>
      <c r="ACW265" s="0"/>
      <c r="ACX265" s="0"/>
      <c r="ACY265" s="0"/>
      <c r="ACZ265" s="0"/>
      <c r="ADA265" s="0"/>
      <c r="ADB265" s="0"/>
      <c r="ADC265" s="0"/>
      <c r="ADD265" s="0"/>
      <c r="ADE265" s="0"/>
      <c r="ADF265" s="0"/>
      <c r="ADG265" s="0"/>
      <c r="ADH265" s="0"/>
      <c r="ADI265" s="0"/>
      <c r="ADJ265" s="0"/>
      <c r="ADK265" s="0"/>
      <c r="ADL265" s="0"/>
      <c r="ADM265" s="0"/>
      <c r="ADN265" s="0"/>
      <c r="ADO265" s="0"/>
      <c r="ADP265" s="0"/>
      <c r="ADQ265" s="0"/>
      <c r="ADR265" s="0"/>
      <c r="ADS265" s="0"/>
      <c r="ADT265" s="0"/>
      <c r="ADU265" s="0"/>
      <c r="ADV265" s="0"/>
      <c r="ADW265" s="0"/>
      <c r="ADX265" s="0"/>
      <c r="ADY265" s="0"/>
      <c r="ADZ265" s="0"/>
      <c r="AEA265" s="0"/>
      <c r="AEB265" s="0"/>
      <c r="AEC265" s="0"/>
      <c r="AED265" s="0"/>
      <c r="AEE265" s="0"/>
      <c r="AEF265" s="0"/>
      <c r="AEG265" s="0"/>
      <c r="AEH265" s="0"/>
      <c r="AEI265" s="0"/>
      <c r="AEJ265" s="0"/>
      <c r="AEK265" s="0"/>
      <c r="AEL265" s="0"/>
      <c r="AEM265" s="0"/>
      <c r="AEN265" s="0"/>
      <c r="AEO265" s="0"/>
      <c r="AEP265" s="0"/>
      <c r="AEQ265" s="0"/>
      <c r="AER265" s="0"/>
      <c r="AES265" s="0"/>
      <c r="AET265" s="0"/>
      <c r="AEU265" s="0"/>
      <c r="AEV265" s="0"/>
      <c r="AEW265" s="0"/>
      <c r="AEX265" s="0"/>
      <c r="AEY265" s="0"/>
      <c r="AEZ265" s="0"/>
      <c r="AFA265" s="0"/>
      <c r="AFB265" s="0"/>
      <c r="AFC265" s="0"/>
      <c r="AFD265" s="0"/>
      <c r="AFE265" s="0"/>
      <c r="AFF265" s="0"/>
      <c r="AFG265" s="0"/>
      <c r="AFH265" s="0"/>
      <c r="AFI265" s="0"/>
      <c r="AFJ265" s="0"/>
      <c r="AFK265" s="0"/>
      <c r="AFL265" s="0"/>
      <c r="AFM265" s="0"/>
      <c r="AFN265" s="0"/>
      <c r="AFO265" s="0"/>
      <c r="AFP265" s="0"/>
      <c r="AFQ265" s="0"/>
      <c r="AFR265" s="0"/>
      <c r="AFS265" s="0"/>
      <c r="AFT265" s="0"/>
      <c r="AFU265" s="0"/>
      <c r="AFV265" s="0"/>
      <c r="AFW265" s="0"/>
      <c r="AFX265" s="0"/>
      <c r="AFY265" s="0"/>
      <c r="AFZ265" s="0"/>
      <c r="AGA265" s="0"/>
      <c r="AGB265" s="0"/>
      <c r="AGC265" s="0"/>
      <c r="AGD265" s="0"/>
      <c r="AGE265" s="0"/>
      <c r="AGF265" s="0"/>
      <c r="AGG265" s="0"/>
      <c r="AGH265" s="0"/>
      <c r="AGI265" s="0"/>
      <c r="AGJ265" s="0"/>
      <c r="AGK265" s="0"/>
      <c r="AGL265" s="0"/>
      <c r="AGM265" s="0"/>
      <c r="AGN265" s="0"/>
      <c r="AGO265" s="0"/>
      <c r="AGP265" s="0"/>
      <c r="AGQ265" s="0"/>
      <c r="AGR265" s="0"/>
      <c r="AGS265" s="0"/>
      <c r="AGT265" s="0"/>
      <c r="AGU265" s="0"/>
      <c r="AGV265" s="0"/>
      <c r="AGW265" s="0"/>
      <c r="AGX265" s="0"/>
      <c r="AGY265" s="0"/>
      <c r="AGZ265" s="0"/>
      <c r="AHA265" s="0"/>
      <c r="AHB265" s="0"/>
      <c r="AHC265" s="0"/>
      <c r="AHD265" s="0"/>
      <c r="AHE265" s="0"/>
      <c r="AHF265" s="0"/>
      <c r="AHG265" s="0"/>
      <c r="AHH265" s="0"/>
      <c r="AHI265" s="0"/>
      <c r="AHJ265" s="0"/>
      <c r="AHK265" s="0"/>
      <c r="AHL265" s="0"/>
      <c r="AHM265" s="0"/>
      <c r="AHN265" s="0"/>
      <c r="AHO265" s="0"/>
      <c r="AHP265" s="0"/>
      <c r="AHQ265" s="0"/>
      <c r="AHR265" s="0"/>
      <c r="AHS265" s="0"/>
      <c r="AHT265" s="0"/>
      <c r="AHU265" s="0"/>
      <c r="AHV265" s="0"/>
      <c r="AHW265" s="0"/>
      <c r="AHX265" s="0"/>
      <c r="AHY265" s="0"/>
      <c r="AHZ265" s="0"/>
      <c r="AIA265" s="0"/>
      <c r="AIB265" s="0"/>
      <c r="AIC265" s="0"/>
      <c r="AID265" s="0"/>
      <c r="AIE265" s="0"/>
      <c r="AIF265" s="0"/>
      <c r="AIG265" s="0"/>
      <c r="AIH265" s="0"/>
      <c r="AII265" s="0"/>
      <c r="AIJ265" s="0"/>
      <c r="AIK265" s="0"/>
      <c r="AIL265" s="0"/>
      <c r="AIM265" s="0"/>
      <c r="AIN265" s="0"/>
      <c r="AIO265" s="0"/>
      <c r="AIP265" s="0"/>
      <c r="AIQ265" s="0"/>
      <c r="AIR265" s="0"/>
      <c r="AIS265" s="0"/>
      <c r="AIT265" s="0"/>
      <c r="AIU265" s="0"/>
      <c r="AIV265" s="0"/>
      <c r="AIW265" s="0"/>
      <c r="AIX265" s="0"/>
      <c r="AIY265" s="0"/>
      <c r="AIZ265" s="0"/>
      <c r="AJA265" s="0"/>
      <c r="AJB265" s="0"/>
      <c r="AJC265" s="0"/>
      <c r="AJD265" s="0"/>
      <c r="AJE265" s="0"/>
      <c r="AJF265" s="0"/>
      <c r="AJG265" s="0"/>
      <c r="AJH265" s="0"/>
      <c r="AJI265" s="0"/>
      <c r="AJJ265" s="0"/>
      <c r="AJK265" s="0"/>
      <c r="AJL265" s="0"/>
      <c r="AJM265" s="0"/>
      <c r="AJN265" s="0"/>
      <c r="AJO265" s="0"/>
      <c r="AJP265" s="0"/>
      <c r="AJQ265" s="0"/>
      <c r="AJR265" s="0"/>
      <c r="AJS265" s="0"/>
      <c r="AJT265" s="0"/>
      <c r="AJU265" s="0"/>
      <c r="AJV265" s="0"/>
      <c r="AJW265" s="0"/>
      <c r="AJX265" s="0"/>
      <c r="AJY265" s="0"/>
      <c r="AJZ265" s="0"/>
      <c r="AKA265" s="0"/>
      <c r="AKB265" s="0"/>
      <c r="AKC265" s="0"/>
      <c r="AKD265" s="0"/>
      <c r="AKE265" s="0"/>
      <c r="AKF265" s="0"/>
      <c r="AKG265" s="0"/>
      <c r="AKH265" s="0"/>
      <c r="AKI265" s="0"/>
      <c r="AKJ265" s="0"/>
      <c r="AKK265" s="0"/>
      <c r="AKL265" s="0"/>
      <c r="AKM265" s="0"/>
      <c r="AKN265" s="0"/>
      <c r="AKO265" s="0"/>
      <c r="AKP265" s="0"/>
      <c r="AKQ265" s="0"/>
      <c r="AKR265" s="0"/>
      <c r="AKS265" s="0"/>
      <c r="AKT265" s="0"/>
      <c r="AKU265" s="0"/>
      <c r="AKV265" s="0"/>
      <c r="AKW265" s="0"/>
      <c r="AKX265" s="0"/>
      <c r="AKY265" s="0"/>
      <c r="AKZ265" s="0"/>
      <c r="ALA265" s="0"/>
      <c r="ALB265" s="0"/>
      <c r="ALC265" s="0"/>
      <c r="ALD265" s="0"/>
      <c r="ALE265" s="0"/>
      <c r="ALF265" s="0"/>
      <c r="ALG265" s="0"/>
      <c r="ALH265" s="0"/>
      <c r="ALI265" s="0"/>
      <c r="ALJ265" s="0"/>
      <c r="ALK265" s="0"/>
      <c r="ALL265" s="0"/>
      <c r="ALM265" s="0"/>
      <c r="ALN265" s="0"/>
      <c r="ALO265" s="0"/>
      <c r="ALP265" s="0"/>
      <c r="ALQ265" s="0"/>
      <c r="ALR265" s="0"/>
      <c r="ALS265" s="0"/>
      <c r="ALT265" s="0"/>
      <c r="ALU265" s="0"/>
    </row>
    <row r="266" customFormat="false" ht="15" hidden="false" customHeight="false" outlineLevel="0" collapsed="false">
      <c r="A266" s="5" t="n">
        <v>265</v>
      </c>
      <c r="B266" s="6" t="s">
        <v>543</v>
      </c>
      <c r="C266" s="27"/>
      <c r="D266" s="11" t="s">
        <v>420</v>
      </c>
      <c r="E266" s="7"/>
      <c r="F266" s="8" t="s">
        <v>37</v>
      </c>
      <c r="G266" s="8" t="s">
        <v>22</v>
      </c>
      <c r="H266" s="9" t="n">
        <v>40848</v>
      </c>
      <c r="I266" s="8" t="s">
        <v>32</v>
      </c>
      <c r="J266" s="10" t="s">
        <v>253</v>
      </c>
      <c r="K266" s="25"/>
      <c r="L266" s="26"/>
      <c r="M266" s="12"/>
      <c r="N266" s="9" t="n">
        <v>42278</v>
      </c>
      <c r="O266" s="13" t="s">
        <v>70</v>
      </c>
      <c r="P266" s="13" t="s">
        <v>423</v>
      </c>
      <c r="Q266" s="13" t="str">
        <f aca="false">VLOOKUP(O266,MacroProcessos!$C$2:$E$7,3,0)</f>
        <v>De Suporte</v>
      </c>
      <c r="R266" s="0"/>
      <c r="S266" s="0"/>
      <c r="T266" s="0"/>
      <c r="U266" s="0"/>
      <c r="V266" s="0"/>
      <c r="W266" s="0"/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  <c r="GJ266" s="0"/>
      <c r="GK266" s="0"/>
      <c r="GL266" s="0"/>
      <c r="GM266" s="0"/>
      <c r="GN266" s="0"/>
      <c r="GO266" s="0"/>
      <c r="GP266" s="0"/>
      <c r="GQ266" s="0"/>
      <c r="GR266" s="0"/>
      <c r="GS266" s="0"/>
      <c r="GT266" s="0"/>
      <c r="GU266" s="0"/>
      <c r="GV266" s="0"/>
      <c r="GW266" s="0"/>
      <c r="GX266" s="0"/>
      <c r="GY266" s="0"/>
      <c r="GZ266" s="0"/>
      <c r="HA266" s="0"/>
      <c r="HB266" s="0"/>
      <c r="HC266" s="0"/>
      <c r="HD266" s="0"/>
      <c r="HE266" s="0"/>
      <c r="HF266" s="0"/>
      <c r="HG266" s="0"/>
      <c r="HH266" s="0"/>
      <c r="HI266" s="0"/>
      <c r="HJ266" s="0"/>
      <c r="HK266" s="0"/>
      <c r="HL266" s="0"/>
      <c r="HM266" s="0"/>
      <c r="HN266" s="0"/>
      <c r="HO266" s="0"/>
      <c r="HP266" s="0"/>
      <c r="HQ266" s="0"/>
      <c r="HR266" s="0"/>
      <c r="HS266" s="0"/>
      <c r="HT266" s="0"/>
      <c r="HU266" s="0"/>
      <c r="HV266" s="0"/>
      <c r="HW266" s="0"/>
      <c r="HX266" s="0"/>
      <c r="HY266" s="0"/>
      <c r="HZ266" s="0"/>
      <c r="IA266" s="0"/>
      <c r="IB266" s="0"/>
      <c r="IC266" s="0"/>
      <c r="ID266" s="0"/>
      <c r="IE266" s="0"/>
      <c r="IF266" s="0"/>
      <c r="IG266" s="0"/>
      <c r="IH266" s="0"/>
      <c r="II266" s="0"/>
      <c r="IJ266" s="0"/>
      <c r="IK266" s="0"/>
      <c r="IL266" s="0"/>
      <c r="IM266" s="0"/>
      <c r="IN266" s="0"/>
      <c r="IO266" s="0"/>
      <c r="IP266" s="0"/>
      <c r="IQ266" s="0"/>
      <c r="IR266" s="0"/>
      <c r="IS266" s="0"/>
      <c r="IT266" s="0"/>
      <c r="IU266" s="0"/>
      <c r="IV266" s="0"/>
      <c r="IW266" s="0"/>
      <c r="IX266" s="0"/>
      <c r="IY266" s="0"/>
      <c r="IZ266" s="0"/>
      <c r="JA266" s="0"/>
      <c r="JB266" s="0"/>
      <c r="JC266" s="0"/>
      <c r="JD266" s="0"/>
      <c r="JE266" s="0"/>
      <c r="JF266" s="0"/>
      <c r="JG266" s="0"/>
      <c r="JH266" s="0"/>
      <c r="JI266" s="0"/>
      <c r="JJ266" s="0"/>
      <c r="JK266" s="0"/>
      <c r="JL266" s="0"/>
      <c r="JM266" s="0"/>
      <c r="JN266" s="0"/>
      <c r="JO266" s="0"/>
      <c r="JP266" s="0"/>
      <c r="JQ266" s="0"/>
      <c r="JR266" s="0"/>
      <c r="JS266" s="0"/>
      <c r="JT266" s="0"/>
      <c r="JU266" s="0"/>
      <c r="JV266" s="0"/>
      <c r="JW266" s="0"/>
      <c r="JX266" s="0"/>
      <c r="JY266" s="0"/>
      <c r="JZ266" s="0"/>
      <c r="KA266" s="0"/>
      <c r="KB266" s="0"/>
      <c r="KC266" s="0"/>
      <c r="KD266" s="0"/>
      <c r="KE266" s="0"/>
      <c r="KF266" s="0"/>
      <c r="KG266" s="0"/>
      <c r="KH266" s="0"/>
      <c r="KI266" s="0"/>
      <c r="KJ266" s="0"/>
      <c r="KK266" s="0"/>
      <c r="KL266" s="0"/>
      <c r="KM266" s="0"/>
      <c r="KN266" s="0"/>
      <c r="KO266" s="0"/>
      <c r="KP266" s="0"/>
      <c r="KQ266" s="0"/>
      <c r="KR266" s="0"/>
      <c r="KS266" s="0"/>
      <c r="KT266" s="0"/>
      <c r="KU266" s="0"/>
      <c r="KV266" s="0"/>
      <c r="KW266" s="0"/>
      <c r="KX266" s="0"/>
      <c r="KY266" s="0"/>
      <c r="KZ266" s="0"/>
      <c r="LA266" s="0"/>
      <c r="LB266" s="0"/>
      <c r="LC266" s="0"/>
      <c r="LD266" s="0"/>
      <c r="LE266" s="0"/>
      <c r="LF266" s="0"/>
      <c r="LG266" s="0"/>
      <c r="LH266" s="0"/>
      <c r="LI266" s="0"/>
      <c r="LJ266" s="0"/>
      <c r="LK266" s="0"/>
      <c r="LL266" s="0"/>
      <c r="LM266" s="0"/>
      <c r="LN266" s="0"/>
      <c r="LO266" s="0"/>
      <c r="LP266" s="0"/>
      <c r="LQ266" s="0"/>
      <c r="LR266" s="0"/>
      <c r="LS266" s="0"/>
      <c r="LT266" s="0"/>
      <c r="LU266" s="0"/>
      <c r="LV266" s="0"/>
      <c r="LW266" s="0"/>
      <c r="LX266" s="0"/>
      <c r="LY266" s="0"/>
      <c r="LZ266" s="0"/>
      <c r="MA266" s="0"/>
      <c r="MB266" s="0"/>
      <c r="MC266" s="0"/>
      <c r="MD266" s="0"/>
      <c r="ME266" s="0"/>
      <c r="MF266" s="0"/>
      <c r="MG266" s="0"/>
      <c r="MH266" s="0"/>
      <c r="MI266" s="0"/>
      <c r="MJ266" s="0"/>
      <c r="MK266" s="0"/>
      <c r="ML266" s="0"/>
      <c r="MM266" s="0"/>
      <c r="MN266" s="0"/>
      <c r="MO266" s="0"/>
      <c r="MP266" s="0"/>
      <c r="MQ266" s="0"/>
      <c r="MR266" s="0"/>
      <c r="MS266" s="0"/>
      <c r="MT266" s="0"/>
      <c r="MU266" s="0"/>
      <c r="MV266" s="0"/>
      <c r="MW266" s="0"/>
      <c r="MX266" s="0"/>
      <c r="MY266" s="0"/>
      <c r="MZ266" s="0"/>
      <c r="NA266" s="0"/>
      <c r="NB266" s="0"/>
      <c r="NC266" s="0"/>
      <c r="ND266" s="0"/>
      <c r="NE266" s="0"/>
      <c r="NF266" s="0"/>
      <c r="NG266" s="0"/>
      <c r="NH266" s="0"/>
      <c r="NI266" s="0"/>
      <c r="NJ266" s="0"/>
      <c r="NK266" s="0"/>
      <c r="NL266" s="0"/>
      <c r="NM266" s="0"/>
      <c r="NN266" s="0"/>
      <c r="NO266" s="0"/>
      <c r="NP266" s="0"/>
      <c r="NQ266" s="0"/>
      <c r="NR266" s="0"/>
      <c r="NS266" s="0"/>
      <c r="NT266" s="0"/>
      <c r="NU266" s="0"/>
      <c r="NV266" s="0"/>
      <c r="NW266" s="0"/>
      <c r="NX266" s="0"/>
      <c r="NY266" s="0"/>
      <c r="NZ266" s="0"/>
      <c r="OA266" s="0"/>
      <c r="OB266" s="0"/>
      <c r="OC266" s="0"/>
      <c r="OD266" s="0"/>
      <c r="OE266" s="0"/>
      <c r="OF266" s="0"/>
      <c r="OG266" s="0"/>
      <c r="OH266" s="0"/>
      <c r="OI266" s="0"/>
      <c r="OJ266" s="0"/>
      <c r="OK266" s="0"/>
      <c r="OL266" s="0"/>
      <c r="OM266" s="0"/>
      <c r="ON266" s="0"/>
      <c r="OO266" s="0"/>
      <c r="OP266" s="0"/>
      <c r="OQ266" s="0"/>
      <c r="OR266" s="0"/>
      <c r="OS266" s="0"/>
      <c r="OT266" s="0"/>
      <c r="OU266" s="0"/>
      <c r="OV266" s="0"/>
      <c r="OW266" s="0"/>
      <c r="OX266" s="0"/>
      <c r="OY266" s="0"/>
      <c r="OZ266" s="0"/>
      <c r="PA266" s="0"/>
      <c r="PB266" s="0"/>
      <c r="PC266" s="0"/>
      <c r="PD266" s="0"/>
      <c r="PE266" s="0"/>
      <c r="PF266" s="0"/>
      <c r="PG266" s="0"/>
      <c r="PH266" s="0"/>
      <c r="PI266" s="0"/>
      <c r="PJ266" s="0"/>
      <c r="PK266" s="0"/>
      <c r="PL266" s="0"/>
      <c r="PM266" s="0"/>
      <c r="PN266" s="0"/>
      <c r="PO266" s="0"/>
      <c r="PP266" s="0"/>
      <c r="PQ266" s="0"/>
      <c r="PR266" s="0"/>
      <c r="PS266" s="0"/>
      <c r="PT266" s="0"/>
      <c r="PU266" s="0"/>
      <c r="PV266" s="0"/>
      <c r="PW266" s="0"/>
      <c r="PX266" s="0"/>
      <c r="PY266" s="0"/>
      <c r="PZ266" s="0"/>
      <c r="QA266" s="0"/>
      <c r="QB266" s="0"/>
      <c r="QC266" s="0"/>
      <c r="QD266" s="0"/>
      <c r="QE266" s="0"/>
      <c r="QF266" s="0"/>
      <c r="QG266" s="0"/>
      <c r="QH266" s="0"/>
      <c r="QI266" s="0"/>
      <c r="QJ266" s="0"/>
      <c r="QK266" s="0"/>
      <c r="QL266" s="0"/>
      <c r="QM266" s="0"/>
      <c r="QN266" s="0"/>
      <c r="QO266" s="0"/>
      <c r="QP266" s="0"/>
      <c r="QQ266" s="0"/>
      <c r="QR266" s="0"/>
      <c r="QS266" s="0"/>
      <c r="QT266" s="0"/>
      <c r="QU266" s="0"/>
      <c r="QV266" s="0"/>
      <c r="QW266" s="0"/>
      <c r="QX266" s="0"/>
      <c r="QY266" s="0"/>
      <c r="QZ266" s="0"/>
      <c r="RA266" s="0"/>
      <c r="RB266" s="0"/>
      <c r="RC266" s="0"/>
      <c r="RD266" s="0"/>
      <c r="RE266" s="0"/>
      <c r="RF266" s="0"/>
      <c r="RG266" s="0"/>
      <c r="RH266" s="0"/>
      <c r="RI266" s="0"/>
      <c r="RJ266" s="0"/>
      <c r="RK266" s="0"/>
      <c r="RL266" s="0"/>
      <c r="RM266" s="0"/>
      <c r="RN266" s="0"/>
      <c r="RO266" s="0"/>
      <c r="RP266" s="0"/>
      <c r="RQ266" s="0"/>
      <c r="RR266" s="0"/>
      <c r="RS266" s="0"/>
      <c r="RT266" s="0"/>
      <c r="RU266" s="0"/>
      <c r="RV266" s="0"/>
      <c r="RW266" s="0"/>
      <c r="RX266" s="0"/>
      <c r="RY266" s="0"/>
      <c r="RZ266" s="0"/>
      <c r="SA266" s="0"/>
      <c r="SB266" s="0"/>
      <c r="SC266" s="0"/>
      <c r="SD266" s="0"/>
      <c r="SE266" s="0"/>
      <c r="SF266" s="0"/>
      <c r="SG266" s="0"/>
      <c r="SH266" s="0"/>
      <c r="SI266" s="0"/>
      <c r="SJ266" s="0"/>
      <c r="SK266" s="0"/>
      <c r="SL266" s="0"/>
      <c r="SM266" s="0"/>
      <c r="SN266" s="0"/>
      <c r="SO266" s="0"/>
      <c r="SP266" s="0"/>
      <c r="SQ266" s="0"/>
      <c r="SR266" s="0"/>
      <c r="SS266" s="0"/>
      <c r="ST266" s="0"/>
      <c r="SU266" s="0"/>
      <c r="SV266" s="0"/>
      <c r="SW266" s="0"/>
      <c r="SX266" s="0"/>
      <c r="SY266" s="0"/>
      <c r="SZ266" s="0"/>
      <c r="TA266" s="0"/>
      <c r="TB266" s="0"/>
      <c r="TC266" s="0"/>
      <c r="TD266" s="0"/>
      <c r="TE266" s="0"/>
      <c r="TF266" s="0"/>
      <c r="TG266" s="0"/>
      <c r="TH266" s="0"/>
      <c r="TI266" s="0"/>
      <c r="TJ266" s="0"/>
      <c r="TK266" s="0"/>
      <c r="TL266" s="0"/>
      <c r="TM266" s="0"/>
      <c r="TN266" s="0"/>
      <c r="TO266" s="0"/>
      <c r="TP266" s="0"/>
      <c r="TQ266" s="0"/>
      <c r="TR266" s="0"/>
      <c r="TS266" s="0"/>
      <c r="TT266" s="0"/>
      <c r="TU266" s="0"/>
      <c r="TV266" s="0"/>
      <c r="TW266" s="0"/>
      <c r="TX266" s="0"/>
      <c r="TY266" s="0"/>
      <c r="TZ266" s="0"/>
      <c r="UA266" s="0"/>
      <c r="UB266" s="0"/>
      <c r="UC266" s="0"/>
      <c r="UD266" s="0"/>
      <c r="UE266" s="0"/>
      <c r="UF266" s="0"/>
      <c r="UG266" s="0"/>
      <c r="UH266" s="0"/>
      <c r="UI266" s="0"/>
      <c r="UJ266" s="0"/>
      <c r="UK266" s="0"/>
      <c r="UL266" s="0"/>
      <c r="UM266" s="0"/>
      <c r="UN266" s="0"/>
      <c r="UO266" s="0"/>
      <c r="UP266" s="0"/>
      <c r="UQ266" s="0"/>
      <c r="UR266" s="0"/>
      <c r="US266" s="0"/>
      <c r="UT266" s="0"/>
      <c r="UU266" s="0"/>
      <c r="UV266" s="0"/>
      <c r="UW266" s="0"/>
      <c r="UX266" s="0"/>
      <c r="UY266" s="0"/>
      <c r="UZ266" s="0"/>
      <c r="VA266" s="0"/>
      <c r="VB266" s="0"/>
      <c r="VC266" s="0"/>
      <c r="VD266" s="0"/>
      <c r="VE266" s="0"/>
      <c r="VF266" s="0"/>
      <c r="VG266" s="0"/>
      <c r="VH266" s="0"/>
      <c r="VI266" s="0"/>
      <c r="VJ266" s="0"/>
      <c r="VK266" s="0"/>
      <c r="VL266" s="0"/>
      <c r="VM266" s="0"/>
      <c r="VN266" s="0"/>
      <c r="VO266" s="0"/>
      <c r="VP266" s="0"/>
      <c r="VQ266" s="0"/>
      <c r="VR266" s="0"/>
      <c r="VS266" s="0"/>
      <c r="VT266" s="0"/>
      <c r="VU266" s="0"/>
      <c r="VV266" s="0"/>
      <c r="VW266" s="0"/>
      <c r="VX266" s="0"/>
      <c r="VY266" s="0"/>
      <c r="VZ266" s="0"/>
      <c r="WA266" s="0"/>
      <c r="WB266" s="0"/>
      <c r="WC266" s="0"/>
      <c r="WD266" s="0"/>
      <c r="WE266" s="0"/>
      <c r="WF266" s="0"/>
      <c r="WG266" s="0"/>
      <c r="WH266" s="0"/>
      <c r="WI266" s="0"/>
      <c r="WJ266" s="0"/>
      <c r="WK266" s="0"/>
      <c r="WL266" s="0"/>
      <c r="WM266" s="0"/>
      <c r="WN266" s="0"/>
      <c r="WO266" s="0"/>
      <c r="WP266" s="0"/>
      <c r="WQ266" s="0"/>
      <c r="WR266" s="0"/>
      <c r="WS266" s="0"/>
      <c r="WT266" s="0"/>
      <c r="WU266" s="0"/>
      <c r="WV266" s="0"/>
      <c r="WW266" s="0"/>
      <c r="WX266" s="0"/>
      <c r="WY266" s="0"/>
      <c r="WZ266" s="0"/>
      <c r="XA266" s="0"/>
      <c r="XB266" s="0"/>
      <c r="XC266" s="0"/>
      <c r="XD266" s="0"/>
      <c r="XE266" s="0"/>
      <c r="XF266" s="0"/>
      <c r="XG266" s="0"/>
      <c r="XH266" s="0"/>
      <c r="XI266" s="0"/>
      <c r="XJ266" s="0"/>
      <c r="XK266" s="0"/>
      <c r="XL266" s="0"/>
      <c r="XM266" s="0"/>
      <c r="XN266" s="0"/>
      <c r="XO266" s="0"/>
      <c r="XP266" s="0"/>
      <c r="XQ266" s="0"/>
      <c r="XR266" s="0"/>
      <c r="XS266" s="0"/>
      <c r="XT266" s="0"/>
      <c r="XU266" s="0"/>
      <c r="XV266" s="0"/>
      <c r="XW266" s="0"/>
      <c r="XX266" s="0"/>
      <c r="XY266" s="0"/>
      <c r="XZ266" s="0"/>
      <c r="YA266" s="0"/>
      <c r="YB266" s="0"/>
      <c r="YC266" s="0"/>
      <c r="YD266" s="0"/>
      <c r="YE266" s="0"/>
      <c r="YF266" s="0"/>
      <c r="YG266" s="0"/>
      <c r="YH266" s="0"/>
      <c r="YI266" s="0"/>
      <c r="YJ266" s="0"/>
      <c r="YK266" s="0"/>
      <c r="YL266" s="0"/>
      <c r="YM266" s="0"/>
      <c r="YN266" s="0"/>
      <c r="YO266" s="0"/>
      <c r="YP266" s="0"/>
      <c r="YQ266" s="0"/>
      <c r="YR266" s="0"/>
      <c r="YS266" s="0"/>
      <c r="YT266" s="0"/>
      <c r="YU266" s="0"/>
      <c r="YV266" s="0"/>
      <c r="YW266" s="0"/>
      <c r="YX266" s="0"/>
      <c r="YY266" s="0"/>
      <c r="YZ266" s="0"/>
      <c r="ZA266" s="0"/>
      <c r="ZB266" s="0"/>
      <c r="ZC266" s="0"/>
      <c r="ZD266" s="0"/>
      <c r="ZE266" s="0"/>
      <c r="ZF266" s="0"/>
      <c r="ZG266" s="0"/>
      <c r="ZH266" s="0"/>
      <c r="ZI266" s="0"/>
      <c r="ZJ266" s="0"/>
      <c r="ZK266" s="0"/>
      <c r="ZL266" s="0"/>
      <c r="ZM266" s="0"/>
      <c r="ZN266" s="0"/>
      <c r="ZO266" s="0"/>
      <c r="ZP266" s="0"/>
      <c r="ZQ266" s="0"/>
      <c r="ZR266" s="0"/>
      <c r="ZS266" s="0"/>
      <c r="ZT266" s="0"/>
      <c r="ZU266" s="0"/>
      <c r="ZV266" s="0"/>
      <c r="ZW266" s="0"/>
      <c r="ZX266" s="0"/>
      <c r="ZY266" s="0"/>
      <c r="ZZ266" s="0"/>
      <c r="AAA266" s="0"/>
      <c r="AAB266" s="0"/>
      <c r="AAC266" s="0"/>
      <c r="AAD266" s="0"/>
      <c r="AAE266" s="0"/>
      <c r="AAF266" s="0"/>
      <c r="AAG266" s="0"/>
      <c r="AAH266" s="0"/>
      <c r="AAI266" s="0"/>
      <c r="AAJ266" s="0"/>
      <c r="AAK266" s="0"/>
      <c r="AAL266" s="0"/>
      <c r="AAM266" s="0"/>
      <c r="AAN266" s="0"/>
      <c r="AAO266" s="0"/>
      <c r="AAP266" s="0"/>
      <c r="AAQ266" s="0"/>
      <c r="AAR266" s="0"/>
      <c r="AAS266" s="0"/>
      <c r="AAT266" s="0"/>
      <c r="AAU266" s="0"/>
      <c r="AAV266" s="0"/>
      <c r="AAW266" s="0"/>
      <c r="AAX266" s="0"/>
      <c r="AAY266" s="0"/>
      <c r="AAZ266" s="0"/>
      <c r="ABA266" s="0"/>
      <c r="ABB266" s="0"/>
      <c r="ABC266" s="0"/>
      <c r="ABD266" s="0"/>
      <c r="ABE266" s="0"/>
      <c r="ABF266" s="0"/>
      <c r="ABG266" s="0"/>
      <c r="ABH266" s="0"/>
      <c r="ABI266" s="0"/>
      <c r="ABJ266" s="0"/>
      <c r="ABK266" s="0"/>
      <c r="ABL266" s="0"/>
      <c r="ABM266" s="0"/>
      <c r="ABN266" s="0"/>
      <c r="ABO266" s="0"/>
      <c r="ABP266" s="0"/>
      <c r="ABQ266" s="0"/>
      <c r="ABR266" s="0"/>
      <c r="ABS266" s="0"/>
      <c r="ABT266" s="0"/>
      <c r="ABU266" s="0"/>
      <c r="ABV266" s="0"/>
      <c r="ABW266" s="0"/>
      <c r="ABX266" s="0"/>
      <c r="ABY266" s="0"/>
      <c r="ABZ266" s="0"/>
      <c r="ACA266" s="0"/>
      <c r="ACB266" s="0"/>
      <c r="ACC266" s="0"/>
      <c r="ACD266" s="0"/>
      <c r="ACE266" s="0"/>
      <c r="ACF266" s="0"/>
      <c r="ACG266" s="0"/>
      <c r="ACH266" s="0"/>
      <c r="ACI266" s="0"/>
      <c r="ACJ266" s="0"/>
      <c r="ACK266" s="0"/>
      <c r="ACL266" s="0"/>
      <c r="ACM266" s="0"/>
      <c r="ACN266" s="0"/>
      <c r="ACO266" s="0"/>
      <c r="ACP266" s="0"/>
      <c r="ACQ266" s="0"/>
      <c r="ACR266" s="0"/>
      <c r="ACS266" s="0"/>
      <c r="ACT266" s="0"/>
      <c r="ACU266" s="0"/>
      <c r="ACV266" s="0"/>
      <c r="ACW266" s="0"/>
      <c r="ACX266" s="0"/>
      <c r="ACY266" s="0"/>
      <c r="ACZ266" s="0"/>
      <c r="ADA266" s="0"/>
      <c r="ADB266" s="0"/>
      <c r="ADC266" s="0"/>
      <c r="ADD266" s="0"/>
      <c r="ADE266" s="0"/>
      <c r="ADF266" s="0"/>
      <c r="ADG266" s="0"/>
      <c r="ADH266" s="0"/>
      <c r="ADI266" s="0"/>
      <c r="ADJ266" s="0"/>
      <c r="ADK266" s="0"/>
      <c r="ADL266" s="0"/>
      <c r="ADM266" s="0"/>
      <c r="ADN266" s="0"/>
      <c r="ADO266" s="0"/>
      <c r="ADP266" s="0"/>
      <c r="ADQ266" s="0"/>
      <c r="ADR266" s="0"/>
      <c r="ADS266" s="0"/>
      <c r="ADT266" s="0"/>
      <c r="ADU266" s="0"/>
      <c r="ADV266" s="0"/>
      <c r="ADW266" s="0"/>
      <c r="ADX266" s="0"/>
      <c r="ADY266" s="0"/>
      <c r="ADZ266" s="0"/>
      <c r="AEA266" s="0"/>
      <c r="AEB266" s="0"/>
      <c r="AEC266" s="0"/>
      <c r="AED266" s="0"/>
      <c r="AEE266" s="0"/>
      <c r="AEF266" s="0"/>
      <c r="AEG266" s="0"/>
      <c r="AEH266" s="0"/>
      <c r="AEI266" s="0"/>
      <c r="AEJ266" s="0"/>
      <c r="AEK266" s="0"/>
      <c r="AEL266" s="0"/>
      <c r="AEM266" s="0"/>
      <c r="AEN266" s="0"/>
      <c r="AEO266" s="0"/>
      <c r="AEP266" s="0"/>
      <c r="AEQ266" s="0"/>
      <c r="AER266" s="0"/>
      <c r="AES266" s="0"/>
      <c r="AET266" s="0"/>
      <c r="AEU266" s="0"/>
      <c r="AEV266" s="0"/>
      <c r="AEW266" s="0"/>
      <c r="AEX266" s="0"/>
      <c r="AEY266" s="0"/>
      <c r="AEZ266" s="0"/>
      <c r="AFA266" s="0"/>
      <c r="AFB266" s="0"/>
      <c r="AFC266" s="0"/>
      <c r="AFD266" s="0"/>
      <c r="AFE266" s="0"/>
      <c r="AFF266" s="0"/>
      <c r="AFG266" s="0"/>
      <c r="AFH266" s="0"/>
      <c r="AFI266" s="0"/>
      <c r="AFJ266" s="0"/>
      <c r="AFK266" s="0"/>
      <c r="AFL266" s="0"/>
      <c r="AFM266" s="0"/>
      <c r="AFN266" s="0"/>
      <c r="AFO266" s="0"/>
      <c r="AFP266" s="0"/>
      <c r="AFQ266" s="0"/>
      <c r="AFR266" s="0"/>
      <c r="AFS266" s="0"/>
      <c r="AFT266" s="0"/>
      <c r="AFU266" s="0"/>
      <c r="AFV266" s="0"/>
      <c r="AFW266" s="0"/>
      <c r="AFX266" s="0"/>
      <c r="AFY266" s="0"/>
      <c r="AFZ266" s="0"/>
      <c r="AGA266" s="0"/>
      <c r="AGB266" s="0"/>
      <c r="AGC266" s="0"/>
      <c r="AGD266" s="0"/>
      <c r="AGE266" s="0"/>
      <c r="AGF266" s="0"/>
      <c r="AGG266" s="0"/>
      <c r="AGH266" s="0"/>
      <c r="AGI266" s="0"/>
      <c r="AGJ266" s="0"/>
      <c r="AGK266" s="0"/>
      <c r="AGL266" s="0"/>
      <c r="AGM266" s="0"/>
      <c r="AGN266" s="0"/>
      <c r="AGO266" s="0"/>
      <c r="AGP266" s="0"/>
      <c r="AGQ266" s="0"/>
      <c r="AGR266" s="0"/>
      <c r="AGS266" s="0"/>
      <c r="AGT266" s="0"/>
      <c r="AGU266" s="0"/>
      <c r="AGV266" s="0"/>
      <c r="AGW266" s="0"/>
      <c r="AGX266" s="0"/>
      <c r="AGY266" s="0"/>
      <c r="AGZ266" s="0"/>
      <c r="AHA266" s="0"/>
      <c r="AHB266" s="0"/>
      <c r="AHC266" s="0"/>
      <c r="AHD266" s="0"/>
      <c r="AHE266" s="0"/>
      <c r="AHF266" s="0"/>
      <c r="AHG266" s="0"/>
      <c r="AHH266" s="0"/>
      <c r="AHI266" s="0"/>
      <c r="AHJ266" s="0"/>
      <c r="AHK266" s="0"/>
      <c r="AHL266" s="0"/>
      <c r="AHM266" s="0"/>
      <c r="AHN266" s="0"/>
      <c r="AHO266" s="0"/>
      <c r="AHP266" s="0"/>
      <c r="AHQ266" s="0"/>
      <c r="AHR266" s="0"/>
      <c r="AHS266" s="0"/>
      <c r="AHT266" s="0"/>
      <c r="AHU266" s="0"/>
      <c r="AHV266" s="0"/>
      <c r="AHW266" s="0"/>
      <c r="AHX266" s="0"/>
      <c r="AHY266" s="0"/>
      <c r="AHZ266" s="0"/>
      <c r="AIA266" s="0"/>
      <c r="AIB266" s="0"/>
      <c r="AIC266" s="0"/>
      <c r="AID266" s="0"/>
      <c r="AIE266" s="0"/>
      <c r="AIF266" s="0"/>
      <c r="AIG266" s="0"/>
      <c r="AIH266" s="0"/>
      <c r="AII266" s="0"/>
      <c r="AIJ266" s="0"/>
      <c r="AIK266" s="0"/>
      <c r="AIL266" s="0"/>
      <c r="AIM266" s="0"/>
      <c r="AIN266" s="0"/>
      <c r="AIO266" s="0"/>
      <c r="AIP266" s="0"/>
      <c r="AIQ266" s="0"/>
      <c r="AIR266" s="0"/>
      <c r="AIS266" s="0"/>
      <c r="AIT266" s="0"/>
      <c r="AIU266" s="0"/>
      <c r="AIV266" s="0"/>
      <c r="AIW266" s="0"/>
      <c r="AIX266" s="0"/>
      <c r="AIY266" s="0"/>
      <c r="AIZ266" s="0"/>
      <c r="AJA266" s="0"/>
      <c r="AJB266" s="0"/>
      <c r="AJC266" s="0"/>
      <c r="AJD266" s="0"/>
      <c r="AJE266" s="0"/>
      <c r="AJF266" s="0"/>
      <c r="AJG266" s="0"/>
      <c r="AJH266" s="0"/>
      <c r="AJI266" s="0"/>
      <c r="AJJ266" s="0"/>
      <c r="AJK266" s="0"/>
      <c r="AJL266" s="0"/>
      <c r="AJM266" s="0"/>
      <c r="AJN266" s="0"/>
      <c r="AJO266" s="0"/>
      <c r="AJP266" s="0"/>
      <c r="AJQ266" s="0"/>
      <c r="AJR266" s="0"/>
      <c r="AJS266" s="0"/>
      <c r="AJT266" s="0"/>
      <c r="AJU266" s="0"/>
      <c r="AJV266" s="0"/>
      <c r="AJW266" s="0"/>
      <c r="AJX266" s="0"/>
      <c r="AJY266" s="0"/>
      <c r="AJZ266" s="0"/>
      <c r="AKA266" s="0"/>
      <c r="AKB266" s="0"/>
      <c r="AKC266" s="0"/>
      <c r="AKD266" s="0"/>
      <c r="AKE266" s="0"/>
      <c r="AKF266" s="0"/>
      <c r="AKG266" s="0"/>
      <c r="AKH266" s="0"/>
      <c r="AKI266" s="0"/>
      <c r="AKJ266" s="0"/>
      <c r="AKK266" s="0"/>
      <c r="AKL266" s="0"/>
      <c r="AKM266" s="0"/>
      <c r="AKN266" s="0"/>
      <c r="AKO266" s="0"/>
      <c r="AKP266" s="0"/>
      <c r="AKQ266" s="0"/>
      <c r="AKR266" s="0"/>
      <c r="AKS266" s="0"/>
      <c r="AKT266" s="0"/>
      <c r="AKU266" s="0"/>
      <c r="AKV266" s="0"/>
      <c r="AKW266" s="0"/>
      <c r="AKX266" s="0"/>
      <c r="AKY266" s="0"/>
      <c r="AKZ266" s="0"/>
      <c r="ALA266" s="0"/>
      <c r="ALB266" s="0"/>
      <c r="ALC266" s="0"/>
      <c r="ALD266" s="0"/>
      <c r="ALE266" s="0"/>
      <c r="ALF266" s="0"/>
      <c r="ALG266" s="0"/>
      <c r="ALH266" s="0"/>
      <c r="ALI266" s="0"/>
      <c r="ALJ266" s="0"/>
      <c r="ALK266" s="0"/>
      <c r="ALL266" s="0"/>
      <c r="ALM266" s="0"/>
      <c r="ALN266" s="0"/>
      <c r="ALO266" s="0"/>
      <c r="ALP266" s="0"/>
      <c r="ALQ266" s="0"/>
      <c r="ALR266" s="0"/>
      <c r="ALS266" s="0"/>
      <c r="ALT266" s="0"/>
      <c r="ALU266" s="0"/>
    </row>
    <row r="267" customFormat="false" ht="28.5" hidden="false" customHeight="false" outlineLevel="0" collapsed="false">
      <c r="A267" s="5" t="n">
        <v>266</v>
      </c>
      <c r="B267" s="6" t="s">
        <v>544</v>
      </c>
      <c r="C267" s="27"/>
      <c r="D267" s="11" t="s">
        <v>420</v>
      </c>
      <c r="E267" s="7"/>
      <c r="F267" s="8" t="s">
        <v>37</v>
      </c>
      <c r="G267" s="8" t="s">
        <v>22</v>
      </c>
      <c r="H267" s="9" t="n">
        <v>40848</v>
      </c>
      <c r="I267" s="8" t="s">
        <v>32</v>
      </c>
      <c r="J267" s="10" t="s">
        <v>253</v>
      </c>
      <c r="K267" s="25"/>
      <c r="L267" s="26"/>
      <c r="M267" s="12"/>
      <c r="N267" s="9" t="n">
        <v>42278</v>
      </c>
      <c r="O267" s="13" t="s">
        <v>70</v>
      </c>
      <c r="P267" s="13" t="s">
        <v>423</v>
      </c>
      <c r="Q267" s="13" t="str">
        <f aca="false">VLOOKUP(O267,MacroProcessos!$C$2:$E$7,3,0)</f>
        <v>De Suporte</v>
      </c>
      <c r="R267" s="0"/>
      <c r="S267" s="0"/>
      <c r="T267" s="0"/>
      <c r="U267" s="0"/>
      <c r="V267" s="0"/>
      <c r="W267" s="0"/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  <c r="GJ267" s="0"/>
      <c r="GK267" s="0"/>
      <c r="GL267" s="0"/>
      <c r="GM267" s="0"/>
      <c r="GN267" s="0"/>
      <c r="GO267" s="0"/>
      <c r="GP267" s="0"/>
      <c r="GQ267" s="0"/>
      <c r="GR267" s="0"/>
      <c r="GS267" s="0"/>
      <c r="GT267" s="0"/>
      <c r="GU267" s="0"/>
      <c r="GV267" s="0"/>
      <c r="GW267" s="0"/>
      <c r="GX267" s="0"/>
      <c r="GY267" s="0"/>
      <c r="GZ267" s="0"/>
      <c r="HA267" s="0"/>
      <c r="HB267" s="0"/>
      <c r="HC267" s="0"/>
      <c r="HD267" s="0"/>
      <c r="HE267" s="0"/>
      <c r="HF267" s="0"/>
      <c r="HG267" s="0"/>
      <c r="HH267" s="0"/>
      <c r="HI267" s="0"/>
      <c r="HJ267" s="0"/>
      <c r="HK267" s="0"/>
      <c r="HL267" s="0"/>
      <c r="HM267" s="0"/>
      <c r="HN267" s="0"/>
      <c r="HO267" s="0"/>
      <c r="HP267" s="0"/>
      <c r="HQ267" s="0"/>
      <c r="HR267" s="0"/>
      <c r="HS267" s="0"/>
      <c r="HT267" s="0"/>
      <c r="HU267" s="0"/>
      <c r="HV267" s="0"/>
      <c r="HW267" s="0"/>
      <c r="HX267" s="0"/>
      <c r="HY267" s="0"/>
      <c r="HZ267" s="0"/>
      <c r="IA267" s="0"/>
      <c r="IB267" s="0"/>
      <c r="IC267" s="0"/>
      <c r="ID267" s="0"/>
      <c r="IE267" s="0"/>
      <c r="IF267" s="0"/>
      <c r="IG267" s="0"/>
      <c r="IH267" s="0"/>
      <c r="II267" s="0"/>
      <c r="IJ267" s="0"/>
      <c r="IK267" s="0"/>
      <c r="IL267" s="0"/>
      <c r="IM267" s="0"/>
      <c r="IN267" s="0"/>
      <c r="IO267" s="0"/>
      <c r="IP267" s="0"/>
      <c r="IQ267" s="0"/>
      <c r="IR267" s="0"/>
      <c r="IS267" s="0"/>
      <c r="IT267" s="0"/>
      <c r="IU267" s="0"/>
      <c r="IV267" s="0"/>
      <c r="IW267" s="0"/>
      <c r="IX267" s="0"/>
      <c r="IY267" s="0"/>
      <c r="IZ267" s="0"/>
      <c r="JA267" s="0"/>
      <c r="JB267" s="0"/>
      <c r="JC267" s="0"/>
      <c r="JD267" s="0"/>
      <c r="JE267" s="0"/>
      <c r="JF267" s="0"/>
      <c r="JG267" s="0"/>
      <c r="JH267" s="0"/>
      <c r="JI267" s="0"/>
      <c r="JJ267" s="0"/>
      <c r="JK267" s="0"/>
      <c r="JL267" s="0"/>
      <c r="JM267" s="0"/>
      <c r="JN267" s="0"/>
      <c r="JO267" s="0"/>
      <c r="JP267" s="0"/>
      <c r="JQ267" s="0"/>
      <c r="JR267" s="0"/>
      <c r="JS267" s="0"/>
      <c r="JT267" s="0"/>
      <c r="JU267" s="0"/>
      <c r="JV267" s="0"/>
      <c r="JW267" s="0"/>
      <c r="JX267" s="0"/>
      <c r="JY267" s="0"/>
      <c r="JZ267" s="0"/>
      <c r="KA267" s="0"/>
      <c r="KB267" s="0"/>
      <c r="KC267" s="0"/>
      <c r="KD267" s="0"/>
      <c r="KE267" s="0"/>
      <c r="KF267" s="0"/>
      <c r="KG267" s="0"/>
      <c r="KH267" s="0"/>
      <c r="KI267" s="0"/>
      <c r="KJ267" s="0"/>
      <c r="KK267" s="0"/>
      <c r="KL267" s="0"/>
      <c r="KM267" s="0"/>
      <c r="KN267" s="0"/>
      <c r="KO267" s="0"/>
      <c r="KP267" s="0"/>
      <c r="KQ267" s="0"/>
      <c r="KR267" s="0"/>
      <c r="KS267" s="0"/>
      <c r="KT267" s="0"/>
      <c r="KU267" s="0"/>
      <c r="KV267" s="0"/>
      <c r="KW267" s="0"/>
      <c r="KX267" s="0"/>
      <c r="KY267" s="0"/>
      <c r="KZ267" s="0"/>
      <c r="LA267" s="0"/>
      <c r="LB267" s="0"/>
      <c r="LC267" s="0"/>
      <c r="LD267" s="0"/>
      <c r="LE267" s="0"/>
      <c r="LF267" s="0"/>
      <c r="LG267" s="0"/>
      <c r="LH267" s="0"/>
      <c r="LI267" s="0"/>
      <c r="LJ267" s="0"/>
      <c r="LK267" s="0"/>
      <c r="LL267" s="0"/>
      <c r="LM267" s="0"/>
      <c r="LN267" s="0"/>
      <c r="LO267" s="0"/>
      <c r="LP267" s="0"/>
      <c r="LQ267" s="0"/>
      <c r="LR267" s="0"/>
      <c r="LS267" s="0"/>
      <c r="LT267" s="0"/>
      <c r="LU267" s="0"/>
      <c r="LV267" s="0"/>
      <c r="LW267" s="0"/>
      <c r="LX267" s="0"/>
      <c r="LY267" s="0"/>
      <c r="LZ267" s="0"/>
      <c r="MA267" s="0"/>
      <c r="MB267" s="0"/>
      <c r="MC267" s="0"/>
      <c r="MD267" s="0"/>
      <c r="ME267" s="0"/>
      <c r="MF267" s="0"/>
      <c r="MG267" s="0"/>
      <c r="MH267" s="0"/>
      <c r="MI267" s="0"/>
      <c r="MJ267" s="0"/>
      <c r="MK267" s="0"/>
      <c r="ML267" s="0"/>
      <c r="MM267" s="0"/>
      <c r="MN267" s="0"/>
      <c r="MO267" s="0"/>
      <c r="MP267" s="0"/>
      <c r="MQ267" s="0"/>
      <c r="MR267" s="0"/>
      <c r="MS267" s="0"/>
      <c r="MT267" s="0"/>
      <c r="MU267" s="0"/>
      <c r="MV267" s="0"/>
      <c r="MW267" s="0"/>
      <c r="MX267" s="0"/>
      <c r="MY267" s="0"/>
      <c r="MZ267" s="0"/>
      <c r="NA267" s="0"/>
      <c r="NB267" s="0"/>
      <c r="NC267" s="0"/>
      <c r="ND267" s="0"/>
      <c r="NE267" s="0"/>
      <c r="NF267" s="0"/>
      <c r="NG267" s="0"/>
      <c r="NH267" s="0"/>
      <c r="NI267" s="0"/>
      <c r="NJ267" s="0"/>
      <c r="NK267" s="0"/>
      <c r="NL267" s="0"/>
      <c r="NM267" s="0"/>
      <c r="NN267" s="0"/>
      <c r="NO267" s="0"/>
      <c r="NP267" s="0"/>
      <c r="NQ267" s="0"/>
      <c r="NR267" s="0"/>
      <c r="NS267" s="0"/>
      <c r="NT267" s="0"/>
      <c r="NU267" s="0"/>
      <c r="NV267" s="0"/>
      <c r="NW267" s="0"/>
      <c r="NX267" s="0"/>
      <c r="NY267" s="0"/>
      <c r="NZ267" s="0"/>
      <c r="OA267" s="0"/>
      <c r="OB267" s="0"/>
      <c r="OC267" s="0"/>
      <c r="OD267" s="0"/>
      <c r="OE267" s="0"/>
      <c r="OF267" s="0"/>
      <c r="OG267" s="0"/>
      <c r="OH267" s="0"/>
      <c r="OI267" s="0"/>
      <c r="OJ267" s="0"/>
      <c r="OK267" s="0"/>
      <c r="OL267" s="0"/>
      <c r="OM267" s="0"/>
      <c r="ON267" s="0"/>
      <c r="OO267" s="0"/>
      <c r="OP267" s="0"/>
      <c r="OQ267" s="0"/>
      <c r="OR267" s="0"/>
      <c r="OS267" s="0"/>
      <c r="OT267" s="0"/>
      <c r="OU267" s="0"/>
      <c r="OV267" s="0"/>
      <c r="OW267" s="0"/>
      <c r="OX267" s="0"/>
      <c r="OY267" s="0"/>
      <c r="OZ267" s="0"/>
      <c r="PA267" s="0"/>
      <c r="PB267" s="0"/>
      <c r="PC267" s="0"/>
      <c r="PD267" s="0"/>
      <c r="PE267" s="0"/>
      <c r="PF267" s="0"/>
      <c r="PG267" s="0"/>
      <c r="PH267" s="0"/>
      <c r="PI267" s="0"/>
      <c r="PJ267" s="0"/>
      <c r="PK267" s="0"/>
      <c r="PL267" s="0"/>
      <c r="PM267" s="0"/>
      <c r="PN267" s="0"/>
      <c r="PO267" s="0"/>
      <c r="PP267" s="0"/>
      <c r="PQ267" s="0"/>
      <c r="PR267" s="0"/>
      <c r="PS267" s="0"/>
      <c r="PT267" s="0"/>
      <c r="PU267" s="0"/>
      <c r="PV267" s="0"/>
      <c r="PW267" s="0"/>
      <c r="PX267" s="0"/>
      <c r="PY267" s="0"/>
      <c r="PZ267" s="0"/>
      <c r="QA267" s="0"/>
      <c r="QB267" s="0"/>
      <c r="QC267" s="0"/>
      <c r="QD267" s="0"/>
      <c r="QE267" s="0"/>
      <c r="QF267" s="0"/>
      <c r="QG267" s="0"/>
      <c r="QH267" s="0"/>
      <c r="QI267" s="0"/>
      <c r="QJ267" s="0"/>
      <c r="QK267" s="0"/>
      <c r="QL267" s="0"/>
      <c r="QM267" s="0"/>
      <c r="QN267" s="0"/>
      <c r="QO267" s="0"/>
      <c r="QP267" s="0"/>
      <c r="QQ267" s="0"/>
      <c r="QR267" s="0"/>
      <c r="QS267" s="0"/>
      <c r="QT267" s="0"/>
      <c r="QU267" s="0"/>
      <c r="QV267" s="0"/>
      <c r="QW267" s="0"/>
      <c r="QX267" s="0"/>
      <c r="QY267" s="0"/>
      <c r="QZ267" s="0"/>
      <c r="RA267" s="0"/>
      <c r="RB267" s="0"/>
      <c r="RC267" s="0"/>
      <c r="RD267" s="0"/>
      <c r="RE267" s="0"/>
      <c r="RF267" s="0"/>
      <c r="RG267" s="0"/>
      <c r="RH267" s="0"/>
      <c r="RI267" s="0"/>
      <c r="RJ267" s="0"/>
      <c r="RK267" s="0"/>
      <c r="RL267" s="0"/>
      <c r="RM267" s="0"/>
      <c r="RN267" s="0"/>
      <c r="RO267" s="0"/>
      <c r="RP267" s="0"/>
      <c r="RQ267" s="0"/>
      <c r="RR267" s="0"/>
      <c r="RS267" s="0"/>
      <c r="RT267" s="0"/>
      <c r="RU267" s="0"/>
      <c r="RV267" s="0"/>
      <c r="RW267" s="0"/>
      <c r="RX267" s="0"/>
      <c r="RY267" s="0"/>
      <c r="RZ267" s="0"/>
      <c r="SA267" s="0"/>
      <c r="SB267" s="0"/>
      <c r="SC267" s="0"/>
      <c r="SD267" s="0"/>
      <c r="SE267" s="0"/>
      <c r="SF267" s="0"/>
      <c r="SG267" s="0"/>
      <c r="SH267" s="0"/>
      <c r="SI267" s="0"/>
      <c r="SJ267" s="0"/>
      <c r="SK267" s="0"/>
      <c r="SL267" s="0"/>
      <c r="SM267" s="0"/>
      <c r="SN267" s="0"/>
      <c r="SO267" s="0"/>
      <c r="SP267" s="0"/>
      <c r="SQ267" s="0"/>
      <c r="SR267" s="0"/>
      <c r="SS267" s="0"/>
      <c r="ST267" s="0"/>
      <c r="SU267" s="0"/>
      <c r="SV267" s="0"/>
      <c r="SW267" s="0"/>
      <c r="SX267" s="0"/>
      <c r="SY267" s="0"/>
      <c r="SZ267" s="0"/>
      <c r="TA267" s="0"/>
      <c r="TB267" s="0"/>
      <c r="TC267" s="0"/>
      <c r="TD267" s="0"/>
      <c r="TE267" s="0"/>
      <c r="TF267" s="0"/>
      <c r="TG267" s="0"/>
      <c r="TH267" s="0"/>
      <c r="TI267" s="0"/>
      <c r="TJ267" s="0"/>
      <c r="TK267" s="0"/>
      <c r="TL267" s="0"/>
      <c r="TM267" s="0"/>
      <c r="TN267" s="0"/>
      <c r="TO267" s="0"/>
      <c r="TP267" s="0"/>
      <c r="TQ267" s="0"/>
      <c r="TR267" s="0"/>
      <c r="TS267" s="0"/>
      <c r="TT267" s="0"/>
      <c r="TU267" s="0"/>
      <c r="TV267" s="0"/>
      <c r="TW267" s="0"/>
      <c r="TX267" s="0"/>
      <c r="TY267" s="0"/>
      <c r="TZ267" s="0"/>
      <c r="UA267" s="0"/>
      <c r="UB267" s="0"/>
      <c r="UC267" s="0"/>
      <c r="UD267" s="0"/>
      <c r="UE267" s="0"/>
      <c r="UF267" s="0"/>
      <c r="UG267" s="0"/>
      <c r="UH267" s="0"/>
      <c r="UI267" s="0"/>
      <c r="UJ267" s="0"/>
      <c r="UK267" s="0"/>
      <c r="UL267" s="0"/>
      <c r="UM267" s="0"/>
      <c r="UN267" s="0"/>
      <c r="UO267" s="0"/>
      <c r="UP267" s="0"/>
      <c r="UQ267" s="0"/>
      <c r="UR267" s="0"/>
      <c r="US267" s="0"/>
      <c r="UT267" s="0"/>
      <c r="UU267" s="0"/>
      <c r="UV267" s="0"/>
      <c r="UW267" s="0"/>
      <c r="UX267" s="0"/>
      <c r="UY267" s="0"/>
      <c r="UZ267" s="0"/>
      <c r="VA267" s="0"/>
      <c r="VB267" s="0"/>
      <c r="VC267" s="0"/>
      <c r="VD267" s="0"/>
      <c r="VE267" s="0"/>
      <c r="VF267" s="0"/>
      <c r="VG267" s="0"/>
      <c r="VH267" s="0"/>
      <c r="VI267" s="0"/>
      <c r="VJ267" s="0"/>
      <c r="VK267" s="0"/>
      <c r="VL267" s="0"/>
      <c r="VM267" s="0"/>
      <c r="VN267" s="0"/>
      <c r="VO267" s="0"/>
      <c r="VP267" s="0"/>
      <c r="VQ267" s="0"/>
      <c r="VR267" s="0"/>
      <c r="VS267" s="0"/>
      <c r="VT267" s="0"/>
      <c r="VU267" s="0"/>
      <c r="VV267" s="0"/>
      <c r="VW267" s="0"/>
      <c r="VX267" s="0"/>
      <c r="VY267" s="0"/>
      <c r="VZ267" s="0"/>
      <c r="WA267" s="0"/>
      <c r="WB267" s="0"/>
      <c r="WC267" s="0"/>
      <c r="WD267" s="0"/>
      <c r="WE267" s="0"/>
      <c r="WF267" s="0"/>
      <c r="WG267" s="0"/>
      <c r="WH267" s="0"/>
      <c r="WI267" s="0"/>
      <c r="WJ267" s="0"/>
      <c r="WK267" s="0"/>
      <c r="WL267" s="0"/>
      <c r="WM267" s="0"/>
      <c r="WN267" s="0"/>
      <c r="WO267" s="0"/>
      <c r="WP267" s="0"/>
      <c r="WQ267" s="0"/>
      <c r="WR267" s="0"/>
      <c r="WS267" s="0"/>
      <c r="WT267" s="0"/>
      <c r="WU267" s="0"/>
      <c r="WV267" s="0"/>
      <c r="WW267" s="0"/>
      <c r="WX267" s="0"/>
      <c r="WY267" s="0"/>
      <c r="WZ267" s="0"/>
      <c r="XA267" s="0"/>
      <c r="XB267" s="0"/>
      <c r="XC267" s="0"/>
      <c r="XD267" s="0"/>
      <c r="XE267" s="0"/>
      <c r="XF267" s="0"/>
      <c r="XG267" s="0"/>
      <c r="XH267" s="0"/>
      <c r="XI267" s="0"/>
      <c r="XJ267" s="0"/>
      <c r="XK267" s="0"/>
      <c r="XL267" s="0"/>
      <c r="XM267" s="0"/>
      <c r="XN267" s="0"/>
      <c r="XO267" s="0"/>
      <c r="XP267" s="0"/>
      <c r="XQ267" s="0"/>
      <c r="XR267" s="0"/>
      <c r="XS267" s="0"/>
      <c r="XT267" s="0"/>
      <c r="XU267" s="0"/>
      <c r="XV267" s="0"/>
      <c r="XW267" s="0"/>
      <c r="XX267" s="0"/>
      <c r="XY267" s="0"/>
      <c r="XZ267" s="0"/>
      <c r="YA267" s="0"/>
      <c r="YB267" s="0"/>
      <c r="YC267" s="0"/>
      <c r="YD267" s="0"/>
      <c r="YE267" s="0"/>
      <c r="YF267" s="0"/>
      <c r="YG267" s="0"/>
      <c r="YH267" s="0"/>
      <c r="YI267" s="0"/>
      <c r="YJ267" s="0"/>
      <c r="YK267" s="0"/>
      <c r="YL267" s="0"/>
      <c r="YM267" s="0"/>
      <c r="YN267" s="0"/>
      <c r="YO267" s="0"/>
      <c r="YP267" s="0"/>
      <c r="YQ267" s="0"/>
      <c r="YR267" s="0"/>
      <c r="YS267" s="0"/>
      <c r="YT267" s="0"/>
      <c r="YU267" s="0"/>
      <c r="YV267" s="0"/>
      <c r="YW267" s="0"/>
      <c r="YX267" s="0"/>
      <c r="YY267" s="0"/>
      <c r="YZ267" s="0"/>
      <c r="ZA267" s="0"/>
      <c r="ZB267" s="0"/>
      <c r="ZC267" s="0"/>
      <c r="ZD267" s="0"/>
      <c r="ZE267" s="0"/>
      <c r="ZF267" s="0"/>
      <c r="ZG267" s="0"/>
      <c r="ZH267" s="0"/>
      <c r="ZI267" s="0"/>
      <c r="ZJ267" s="0"/>
      <c r="ZK267" s="0"/>
      <c r="ZL267" s="0"/>
      <c r="ZM267" s="0"/>
      <c r="ZN267" s="0"/>
      <c r="ZO267" s="0"/>
      <c r="ZP267" s="0"/>
      <c r="ZQ267" s="0"/>
      <c r="ZR267" s="0"/>
      <c r="ZS267" s="0"/>
      <c r="ZT267" s="0"/>
      <c r="ZU267" s="0"/>
      <c r="ZV267" s="0"/>
      <c r="ZW267" s="0"/>
      <c r="ZX267" s="0"/>
      <c r="ZY267" s="0"/>
      <c r="ZZ267" s="0"/>
      <c r="AAA267" s="0"/>
      <c r="AAB267" s="0"/>
      <c r="AAC267" s="0"/>
      <c r="AAD267" s="0"/>
      <c r="AAE267" s="0"/>
      <c r="AAF267" s="0"/>
      <c r="AAG267" s="0"/>
      <c r="AAH267" s="0"/>
      <c r="AAI267" s="0"/>
      <c r="AAJ267" s="0"/>
      <c r="AAK267" s="0"/>
      <c r="AAL267" s="0"/>
      <c r="AAM267" s="0"/>
      <c r="AAN267" s="0"/>
      <c r="AAO267" s="0"/>
      <c r="AAP267" s="0"/>
      <c r="AAQ267" s="0"/>
      <c r="AAR267" s="0"/>
      <c r="AAS267" s="0"/>
      <c r="AAT267" s="0"/>
      <c r="AAU267" s="0"/>
      <c r="AAV267" s="0"/>
      <c r="AAW267" s="0"/>
      <c r="AAX267" s="0"/>
      <c r="AAY267" s="0"/>
      <c r="AAZ267" s="0"/>
      <c r="ABA267" s="0"/>
      <c r="ABB267" s="0"/>
      <c r="ABC267" s="0"/>
      <c r="ABD267" s="0"/>
      <c r="ABE267" s="0"/>
      <c r="ABF267" s="0"/>
      <c r="ABG267" s="0"/>
      <c r="ABH267" s="0"/>
      <c r="ABI267" s="0"/>
      <c r="ABJ267" s="0"/>
      <c r="ABK267" s="0"/>
      <c r="ABL267" s="0"/>
      <c r="ABM267" s="0"/>
      <c r="ABN267" s="0"/>
      <c r="ABO267" s="0"/>
      <c r="ABP267" s="0"/>
      <c r="ABQ267" s="0"/>
      <c r="ABR267" s="0"/>
      <c r="ABS267" s="0"/>
      <c r="ABT267" s="0"/>
      <c r="ABU267" s="0"/>
      <c r="ABV267" s="0"/>
      <c r="ABW267" s="0"/>
      <c r="ABX267" s="0"/>
      <c r="ABY267" s="0"/>
      <c r="ABZ267" s="0"/>
      <c r="ACA267" s="0"/>
      <c r="ACB267" s="0"/>
      <c r="ACC267" s="0"/>
      <c r="ACD267" s="0"/>
      <c r="ACE267" s="0"/>
      <c r="ACF267" s="0"/>
      <c r="ACG267" s="0"/>
      <c r="ACH267" s="0"/>
      <c r="ACI267" s="0"/>
      <c r="ACJ267" s="0"/>
      <c r="ACK267" s="0"/>
      <c r="ACL267" s="0"/>
      <c r="ACM267" s="0"/>
      <c r="ACN267" s="0"/>
      <c r="ACO267" s="0"/>
      <c r="ACP267" s="0"/>
      <c r="ACQ267" s="0"/>
      <c r="ACR267" s="0"/>
      <c r="ACS267" s="0"/>
      <c r="ACT267" s="0"/>
      <c r="ACU267" s="0"/>
      <c r="ACV267" s="0"/>
      <c r="ACW267" s="0"/>
      <c r="ACX267" s="0"/>
      <c r="ACY267" s="0"/>
      <c r="ACZ267" s="0"/>
      <c r="ADA267" s="0"/>
      <c r="ADB267" s="0"/>
      <c r="ADC267" s="0"/>
      <c r="ADD267" s="0"/>
      <c r="ADE267" s="0"/>
      <c r="ADF267" s="0"/>
      <c r="ADG267" s="0"/>
      <c r="ADH267" s="0"/>
      <c r="ADI267" s="0"/>
      <c r="ADJ267" s="0"/>
      <c r="ADK267" s="0"/>
      <c r="ADL267" s="0"/>
      <c r="ADM267" s="0"/>
      <c r="ADN267" s="0"/>
      <c r="ADO267" s="0"/>
      <c r="ADP267" s="0"/>
      <c r="ADQ267" s="0"/>
      <c r="ADR267" s="0"/>
      <c r="ADS267" s="0"/>
      <c r="ADT267" s="0"/>
      <c r="ADU267" s="0"/>
      <c r="ADV267" s="0"/>
      <c r="ADW267" s="0"/>
      <c r="ADX267" s="0"/>
      <c r="ADY267" s="0"/>
      <c r="ADZ267" s="0"/>
      <c r="AEA267" s="0"/>
      <c r="AEB267" s="0"/>
      <c r="AEC267" s="0"/>
      <c r="AED267" s="0"/>
      <c r="AEE267" s="0"/>
      <c r="AEF267" s="0"/>
      <c r="AEG267" s="0"/>
      <c r="AEH267" s="0"/>
      <c r="AEI267" s="0"/>
      <c r="AEJ267" s="0"/>
      <c r="AEK267" s="0"/>
      <c r="AEL267" s="0"/>
      <c r="AEM267" s="0"/>
      <c r="AEN267" s="0"/>
      <c r="AEO267" s="0"/>
      <c r="AEP267" s="0"/>
      <c r="AEQ267" s="0"/>
      <c r="AER267" s="0"/>
      <c r="AES267" s="0"/>
      <c r="AET267" s="0"/>
      <c r="AEU267" s="0"/>
      <c r="AEV267" s="0"/>
      <c r="AEW267" s="0"/>
      <c r="AEX267" s="0"/>
      <c r="AEY267" s="0"/>
      <c r="AEZ267" s="0"/>
      <c r="AFA267" s="0"/>
      <c r="AFB267" s="0"/>
      <c r="AFC267" s="0"/>
      <c r="AFD267" s="0"/>
      <c r="AFE267" s="0"/>
      <c r="AFF267" s="0"/>
      <c r="AFG267" s="0"/>
      <c r="AFH267" s="0"/>
      <c r="AFI267" s="0"/>
      <c r="AFJ267" s="0"/>
      <c r="AFK267" s="0"/>
      <c r="AFL267" s="0"/>
      <c r="AFM267" s="0"/>
      <c r="AFN267" s="0"/>
      <c r="AFO267" s="0"/>
      <c r="AFP267" s="0"/>
      <c r="AFQ267" s="0"/>
      <c r="AFR267" s="0"/>
      <c r="AFS267" s="0"/>
      <c r="AFT267" s="0"/>
      <c r="AFU267" s="0"/>
      <c r="AFV267" s="0"/>
      <c r="AFW267" s="0"/>
      <c r="AFX267" s="0"/>
      <c r="AFY267" s="0"/>
      <c r="AFZ267" s="0"/>
      <c r="AGA267" s="0"/>
      <c r="AGB267" s="0"/>
      <c r="AGC267" s="0"/>
      <c r="AGD267" s="0"/>
      <c r="AGE267" s="0"/>
      <c r="AGF267" s="0"/>
      <c r="AGG267" s="0"/>
      <c r="AGH267" s="0"/>
      <c r="AGI267" s="0"/>
      <c r="AGJ267" s="0"/>
      <c r="AGK267" s="0"/>
      <c r="AGL267" s="0"/>
      <c r="AGM267" s="0"/>
      <c r="AGN267" s="0"/>
      <c r="AGO267" s="0"/>
      <c r="AGP267" s="0"/>
      <c r="AGQ267" s="0"/>
      <c r="AGR267" s="0"/>
      <c r="AGS267" s="0"/>
      <c r="AGT267" s="0"/>
      <c r="AGU267" s="0"/>
      <c r="AGV267" s="0"/>
      <c r="AGW267" s="0"/>
      <c r="AGX267" s="0"/>
      <c r="AGY267" s="0"/>
      <c r="AGZ267" s="0"/>
      <c r="AHA267" s="0"/>
      <c r="AHB267" s="0"/>
      <c r="AHC267" s="0"/>
      <c r="AHD267" s="0"/>
      <c r="AHE267" s="0"/>
      <c r="AHF267" s="0"/>
      <c r="AHG267" s="0"/>
      <c r="AHH267" s="0"/>
      <c r="AHI267" s="0"/>
      <c r="AHJ267" s="0"/>
      <c r="AHK267" s="0"/>
      <c r="AHL267" s="0"/>
      <c r="AHM267" s="0"/>
      <c r="AHN267" s="0"/>
      <c r="AHO267" s="0"/>
      <c r="AHP267" s="0"/>
      <c r="AHQ267" s="0"/>
      <c r="AHR267" s="0"/>
      <c r="AHS267" s="0"/>
      <c r="AHT267" s="0"/>
      <c r="AHU267" s="0"/>
      <c r="AHV267" s="0"/>
      <c r="AHW267" s="0"/>
      <c r="AHX267" s="0"/>
      <c r="AHY267" s="0"/>
      <c r="AHZ267" s="0"/>
      <c r="AIA267" s="0"/>
      <c r="AIB267" s="0"/>
      <c r="AIC267" s="0"/>
      <c r="AID267" s="0"/>
      <c r="AIE267" s="0"/>
      <c r="AIF267" s="0"/>
      <c r="AIG267" s="0"/>
      <c r="AIH267" s="0"/>
      <c r="AII267" s="0"/>
      <c r="AIJ267" s="0"/>
      <c r="AIK267" s="0"/>
      <c r="AIL267" s="0"/>
      <c r="AIM267" s="0"/>
      <c r="AIN267" s="0"/>
      <c r="AIO267" s="0"/>
      <c r="AIP267" s="0"/>
      <c r="AIQ267" s="0"/>
      <c r="AIR267" s="0"/>
      <c r="AIS267" s="0"/>
      <c r="AIT267" s="0"/>
      <c r="AIU267" s="0"/>
      <c r="AIV267" s="0"/>
      <c r="AIW267" s="0"/>
      <c r="AIX267" s="0"/>
      <c r="AIY267" s="0"/>
      <c r="AIZ267" s="0"/>
      <c r="AJA267" s="0"/>
      <c r="AJB267" s="0"/>
      <c r="AJC267" s="0"/>
      <c r="AJD267" s="0"/>
      <c r="AJE267" s="0"/>
      <c r="AJF267" s="0"/>
      <c r="AJG267" s="0"/>
      <c r="AJH267" s="0"/>
      <c r="AJI267" s="0"/>
      <c r="AJJ267" s="0"/>
      <c r="AJK267" s="0"/>
      <c r="AJL267" s="0"/>
      <c r="AJM267" s="0"/>
      <c r="AJN267" s="0"/>
      <c r="AJO267" s="0"/>
      <c r="AJP267" s="0"/>
      <c r="AJQ267" s="0"/>
      <c r="AJR267" s="0"/>
      <c r="AJS267" s="0"/>
      <c r="AJT267" s="0"/>
      <c r="AJU267" s="0"/>
      <c r="AJV267" s="0"/>
      <c r="AJW267" s="0"/>
      <c r="AJX267" s="0"/>
      <c r="AJY267" s="0"/>
      <c r="AJZ267" s="0"/>
      <c r="AKA267" s="0"/>
      <c r="AKB267" s="0"/>
      <c r="AKC267" s="0"/>
      <c r="AKD267" s="0"/>
      <c r="AKE267" s="0"/>
      <c r="AKF267" s="0"/>
      <c r="AKG267" s="0"/>
      <c r="AKH267" s="0"/>
      <c r="AKI267" s="0"/>
      <c r="AKJ267" s="0"/>
      <c r="AKK267" s="0"/>
      <c r="AKL267" s="0"/>
      <c r="AKM267" s="0"/>
      <c r="AKN267" s="0"/>
      <c r="AKO267" s="0"/>
      <c r="AKP267" s="0"/>
      <c r="AKQ267" s="0"/>
      <c r="AKR267" s="0"/>
      <c r="AKS267" s="0"/>
      <c r="AKT267" s="0"/>
      <c r="AKU267" s="0"/>
      <c r="AKV267" s="0"/>
      <c r="AKW267" s="0"/>
      <c r="AKX267" s="0"/>
      <c r="AKY267" s="0"/>
      <c r="AKZ267" s="0"/>
      <c r="ALA267" s="0"/>
      <c r="ALB267" s="0"/>
      <c r="ALC267" s="0"/>
      <c r="ALD267" s="0"/>
      <c r="ALE267" s="0"/>
      <c r="ALF267" s="0"/>
      <c r="ALG267" s="0"/>
      <c r="ALH267" s="0"/>
      <c r="ALI267" s="0"/>
      <c r="ALJ267" s="0"/>
      <c r="ALK267" s="0"/>
      <c r="ALL267" s="0"/>
      <c r="ALM267" s="0"/>
      <c r="ALN267" s="0"/>
      <c r="ALO267" s="0"/>
      <c r="ALP267" s="0"/>
      <c r="ALQ267" s="0"/>
      <c r="ALR267" s="0"/>
      <c r="ALS267" s="0"/>
      <c r="ALT267" s="0"/>
      <c r="ALU267" s="0"/>
    </row>
    <row r="268" customFormat="false" ht="15" hidden="false" customHeight="false" outlineLevel="0" collapsed="false">
      <c r="A268" s="5" t="n">
        <v>267</v>
      </c>
      <c r="B268" s="6" t="s">
        <v>545</v>
      </c>
      <c r="C268" s="27"/>
      <c r="D268" s="7" t="s">
        <v>420</v>
      </c>
      <c r="E268" s="7"/>
      <c r="F268" s="8" t="s">
        <v>31</v>
      </c>
      <c r="G268" s="8"/>
      <c r="H268" s="9"/>
      <c r="I268" s="8" t="s">
        <v>32</v>
      </c>
      <c r="J268" s="10" t="s">
        <v>253</v>
      </c>
      <c r="K268" s="25"/>
      <c r="L268" s="26"/>
      <c r="M268" s="12"/>
      <c r="N268" s="9" t="n">
        <v>42278</v>
      </c>
      <c r="O268" s="13" t="s">
        <v>70</v>
      </c>
      <c r="P268" s="13" t="s">
        <v>423</v>
      </c>
      <c r="Q268" s="13" t="str">
        <f aca="false">VLOOKUP(O268,MacroProcessos!$C$2:$E$7,3,0)</f>
        <v>De Suporte</v>
      </c>
      <c r="R268" s="0"/>
      <c r="S268" s="0"/>
      <c r="T268" s="0"/>
      <c r="U268" s="0"/>
      <c r="V268" s="0"/>
      <c r="W268" s="0"/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  <c r="GJ268" s="0"/>
      <c r="GK268" s="0"/>
      <c r="GL268" s="0"/>
      <c r="GM268" s="0"/>
      <c r="GN268" s="0"/>
      <c r="GO268" s="0"/>
      <c r="GP268" s="0"/>
      <c r="GQ268" s="0"/>
      <c r="GR268" s="0"/>
      <c r="GS268" s="0"/>
      <c r="GT268" s="0"/>
      <c r="GU268" s="0"/>
      <c r="GV268" s="0"/>
      <c r="GW268" s="0"/>
      <c r="GX268" s="0"/>
      <c r="GY268" s="0"/>
      <c r="GZ268" s="0"/>
      <c r="HA268" s="0"/>
      <c r="HB268" s="0"/>
      <c r="HC268" s="0"/>
      <c r="HD268" s="0"/>
      <c r="HE268" s="0"/>
      <c r="HF268" s="0"/>
      <c r="HG268" s="0"/>
      <c r="HH268" s="0"/>
      <c r="HI268" s="0"/>
      <c r="HJ268" s="0"/>
      <c r="HK268" s="0"/>
      <c r="HL268" s="0"/>
      <c r="HM268" s="0"/>
      <c r="HN268" s="0"/>
      <c r="HO268" s="0"/>
      <c r="HP268" s="0"/>
      <c r="HQ268" s="0"/>
      <c r="HR268" s="0"/>
      <c r="HS268" s="0"/>
      <c r="HT268" s="0"/>
      <c r="HU268" s="0"/>
      <c r="HV268" s="0"/>
      <c r="HW268" s="0"/>
      <c r="HX268" s="0"/>
      <c r="HY268" s="0"/>
      <c r="HZ268" s="0"/>
      <c r="IA268" s="0"/>
      <c r="IB268" s="0"/>
      <c r="IC268" s="0"/>
      <c r="ID268" s="0"/>
      <c r="IE268" s="0"/>
      <c r="IF268" s="0"/>
      <c r="IG268" s="0"/>
      <c r="IH268" s="0"/>
      <c r="II268" s="0"/>
      <c r="IJ268" s="0"/>
      <c r="IK268" s="0"/>
      <c r="IL268" s="0"/>
      <c r="IM268" s="0"/>
      <c r="IN268" s="0"/>
      <c r="IO268" s="0"/>
      <c r="IP268" s="0"/>
      <c r="IQ268" s="0"/>
      <c r="IR268" s="0"/>
      <c r="IS268" s="0"/>
      <c r="IT268" s="0"/>
      <c r="IU268" s="0"/>
      <c r="IV268" s="0"/>
      <c r="IW268" s="0"/>
      <c r="IX268" s="0"/>
      <c r="IY268" s="0"/>
      <c r="IZ268" s="0"/>
      <c r="JA268" s="0"/>
      <c r="JB268" s="0"/>
      <c r="JC268" s="0"/>
      <c r="JD268" s="0"/>
      <c r="JE268" s="0"/>
      <c r="JF268" s="0"/>
      <c r="JG268" s="0"/>
      <c r="JH268" s="0"/>
      <c r="JI268" s="0"/>
      <c r="JJ268" s="0"/>
      <c r="JK268" s="0"/>
      <c r="JL268" s="0"/>
      <c r="JM268" s="0"/>
      <c r="JN268" s="0"/>
      <c r="JO268" s="0"/>
      <c r="JP268" s="0"/>
      <c r="JQ268" s="0"/>
      <c r="JR268" s="0"/>
      <c r="JS268" s="0"/>
      <c r="JT268" s="0"/>
      <c r="JU268" s="0"/>
      <c r="JV268" s="0"/>
      <c r="JW268" s="0"/>
      <c r="JX268" s="0"/>
      <c r="JY268" s="0"/>
      <c r="JZ268" s="0"/>
      <c r="KA268" s="0"/>
      <c r="KB268" s="0"/>
      <c r="KC268" s="0"/>
      <c r="KD268" s="0"/>
      <c r="KE268" s="0"/>
      <c r="KF268" s="0"/>
      <c r="KG268" s="0"/>
      <c r="KH268" s="0"/>
      <c r="KI268" s="0"/>
      <c r="KJ268" s="0"/>
      <c r="KK268" s="0"/>
      <c r="KL268" s="0"/>
      <c r="KM268" s="0"/>
      <c r="KN268" s="0"/>
      <c r="KO268" s="0"/>
      <c r="KP268" s="0"/>
      <c r="KQ268" s="0"/>
      <c r="KR268" s="0"/>
      <c r="KS268" s="0"/>
      <c r="KT268" s="0"/>
      <c r="KU268" s="0"/>
      <c r="KV268" s="0"/>
      <c r="KW268" s="0"/>
      <c r="KX268" s="0"/>
      <c r="KY268" s="0"/>
      <c r="KZ268" s="0"/>
      <c r="LA268" s="0"/>
      <c r="LB268" s="0"/>
      <c r="LC268" s="0"/>
      <c r="LD268" s="0"/>
      <c r="LE268" s="0"/>
      <c r="LF268" s="0"/>
      <c r="LG268" s="0"/>
      <c r="LH268" s="0"/>
      <c r="LI268" s="0"/>
      <c r="LJ268" s="0"/>
      <c r="LK268" s="0"/>
      <c r="LL268" s="0"/>
      <c r="LM268" s="0"/>
      <c r="LN268" s="0"/>
      <c r="LO268" s="0"/>
      <c r="LP268" s="0"/>
      <c r="LQ268" s="0"/>
      <c r="LR268" s="0"/>
      <c r="LS268" s="0"/>
      <c r="LT268" s="0"/>
      <c r="LU268" s="0"/>
      <c r="LV268" s="0"/>
      <c r="LW268" s="0"/>
      <c r="LX268" s="0"/>
      <c r="LY268" s="0"/>
      <c r="LZ268" s="0"/>
      <c r="MA268" s="0"/>
      <c r="MB268" s="0"/>
      <c r="MC268" s="0"/>
      <c r="MD268" s="0"/>
      <c r="ME268" s="0"/>
      <c r="MF268" s="0"/>
      <c r="MG268" s="0"/>
      <c r="MH268" s="0"/>
      <c r="MI268" s="0"/>
      <c r="MJ268" s="0"/>
      <c r="MK268" s="0"/>
      <c r="ML268" s="0"/>
      <c r="MM268" s="0"/>
      <c r="MN268" s="0"/>
      <c r="MO268" s="0"/>
      <c r="MP268" s="0"/>
      <c r="MQ268" s="0"/>
      <c r="MR268" s="0"/>
      <c r="MS268" s="0"/>
      <c r="MT268" s="0"/>
      <c r="MU268" s="0"/>
      <c r="MV268" s="0"/>
      <c r="MW268" s="0"/>
      <c r="MX268" s="0"/>
      <c r="MY268" s="0"/>
      <c r="MZ268" s="0"/>
      <c r="NA268" s="0"/>
      <c r="NB268" s="0"/>
      <c r="NC268" s="0"/>
      <c r="ND268" s="0"/>
      <c r="NE268" s="0"/>
      <c r="NF268" s="0"/>
      <c r="NG268" s="0"/>
      <c r="NH268" s="0"/>
      <c r="NI268" s="0"/>
      <c r="NJ268" s="0"/>
      <c r="NK268" s="0"/>
      <c r="NL268" s="0"/>
      <c r="NM268" s="0"/>
      <c r="NN268" s="0"/>
      <c r="NO268" s="0"/>
      <c r="NP268" s="0"/>
      <c r="NQ268" s="0"/>
      <c r="NR268" s="0"/>
      <c r="NS268" s="0"/>
      <c r="NT268" s="0"/>
      <c r="NU268" s="0"/>
      <c r="NV268" s="0"/>
      <c r="NW268" s="0"/>
      <c r="NX268" s="0"/>
      <c r="NY268" s="0"/>
      <c r="NZ268" s="0"/>
      <c r="OA268" s="0"/>
      <c r="OB268" s="0"/>
      <c r="OC268" s="0"/>
      <c r="OD268" s="0"/>
      <c r="OE268" s="0"/>
      <c r="OF268" s="0"/>
      <c r="OG268" s="0"/>
      <c r="OH268" s="0"/>
      <c r="OI268" s="0"/>
      <c r="OJ268" s="0"/>
      <c r="OK268" s="0"/>
      <c r="OL268" s="0"/>
      <c r="OM268" s="0"/>
      <c r="ON268" s="0"/>
      <c r="OO268" s="0"/>
      <c r="OP268" s="0"/>
      <c r="OQ268" s="0"/>
      <c r="OR268" s="0"/>
      <c r="OS268" s="0"/>
      <c r="OT268" s="0"/>
      <c r="OU268" s="0"/>
      <c r="OV268" s="0"/>
      <c r="OW268" s="0"/>
      <c r="OX268" s="0"/>
      <c r="OY268" s="0"/>
      <c r="OZ268" s="0"/>
      <c r="PA268" s="0"/>
      <c r="PB268" s="0"/>
      <c r="PC268" s="0"/>
      <c r="PD268" s="0"/>
      <c r="PE268" s="0"/>
      <c r="PF268" s="0"/>
      <c r="PG268" s="0"/>
      <c r="PH268" s="0"/>
      <c r="PI268" s="0"/>
      <c r="PJ268" s="0"/>
      <c r="PK268" s="0"/>
      <c r="PL268" s="0"/>
      <c r="PM268" s="0"/>
      <c r="PN268" s="0"/>
      <c r="PO268" s="0"/>
      <c r="PP268" s="0"/>
      <c r="PQ268" s="0"/>
      <c r="PR268" s="0"/>
      <c r="PS268" s="0"/>
      <c r="PT268" s="0"/>
      <c r="PU268" s="0"/>
      <c r="PV268" s="0"/>
      <c r="PW268" s="0"/>
      <c r="PX268" s="0"/>
      <c r="PY268" s="0"/>
      <c r="PZ268" s="0"/>
      <c r="QA268" s="0"/>
      <c r="QB268" s="0"/>
      <c r="QC268" s="0"/>
      <c r="QD268" s="0"/>
      <c r="QE268" s="0"/>
      <c r="QF268" s="0"/>
      <c r="QG268" s="0"/>
      <c r="QH268" s="0"/>
      <c r="QI268" s="0"/>
      <c r="QJ268" s="0"/>
      <c r="QK268" s="0"/>
      <c r="QL268" s="0"/>
      <c r="QM268" s="0"/>
      <c r="QN268" s="0"/>
      <c r="QO268" s="0"/>
      <c r="QP268" s="0"/>
      <c r="QQ268" s="0"/>
      <c r="QR268" s="0"/>
      <c r="QS268" s="0"/>
      <c r="QT268" s="0"/>
      <c r="QU268" s="0"/>
      <c r="QV268" s="0"/>
      <c r="QW268" s="0"/>
      <c r="QX268" s="0"/>
      <c r="QY268" s="0"/>
      <c r="QZ268" s="0"/>
      <c r="RA268" s="0"/>
      <c r="RB268" s="0"/>
      <c r="RC268" s="0"/>
      <c r="RD268" s="0"/>
      <c r="RE268" s="0"/>
      <c r="RF268" s="0"/>
      <c r="RG268" s="0"/>
      <c r="RH268" s="0"/>
      <c r="RI268" s="0"/>
      <c r="RJ268" s="0"/>
      <c r="RK268" s="0"/>
      <c r="RL268" s="0"/>
      <c r="RM268" s="0"/>
      <c r="RN268" s="0"/>
      <c r="RO268" s="0"/>
      <c r="RP268" s="0"/>
      <c r="RQ268" s="0"/>
      <c r="RR268" s="0"/>
      <c r="RS268" s="0"/>
      <c r="RT268" s="0"/>
      <c r="RU268" s="0"/>
      <c r="RV268" s="0"/>
      <c r="RW268" s="0"/>
      <c r="RX268" s="0"/>
      <c r="RY268" s="0"/>
      <c r="RZ268" s="0"/>
      <c r="SA268" s="0"/>
      <c r="SB268" s="0"/>
      <c r="SC268" s="0"/>
      <c r="SD268" s="0"/>
      <c r="SE268" s="0"/>
      <c r="SF268" s="0"/>
      <c r="SG268" s="0"/>
      <c r="SH268" s="0"/>
      <c r="SI268" s="0"/>
      <c r="SJ268" s="0"/>
      <c r="SK268" s="0"/>
      <c r="SL268" s="0"/>
      <c r="SM268" s="0"/>
      <c r="SN268" s="0"/>
      <c r="SO268" s="0"/>
      <c r="SP268" s="0"/>
      <c r="SQ268" s="0"/>
      <c r="SR268" s="0"/>
      <c r="SS268" s="0"/>
      <c r="ST268" s="0"/>
      <c r="SU268" s="0"/>
      <c r="SV268" s="0"/>
      <c r="SW268" s="0"/>
      <c r="SX268" s="0"/>
      <c r="SY268" s="0"/>
      <c r="SZ268" s="0"/>
      <c r="TA268" s="0"/>
      <c r="TB268" s="0"/>
      <c r="TC268" s="0"/>
      <c r="TD268" s="0"/>
      <c r="TE268" s="0"/>
      <c r="TF268" s="0"/>
      <c r="TG268" s="0"/>
      <c r="TH268" s="0"/>
      <c r="TI268" s="0"/>
      <c r="TJ268" s="0"/>
      <c r="TK268" s="0"/>
      <c r="TL268" s="0"/>
      <c r="TM268" s="0"/>
      <c r="TN268" s="0"/>
      <c r="TO268" s="0"/>
      <c r="TP268" s="0"/>
      <c r="TQ268" s="0"/>
      <c r="TR268" s="0"/>
      <c r="TS268" s="0"/>
      <c r="TT268" s="0"/>
      <c r="TU268" s="0"/>
      <c r="TV268" s="0"/>
      <c r="TW268" s="0"/>
      <c r="TX268" s="0"/>
      <c r="TY268" s="0"/>
      <c r="TZ268" s="0"/>
      <c r="UA268" s="0"/>
      <c r="UB268" s="0"/>
      <c r="UC268" s="0"/>
      <c r="UD268" s="0"/>
      <c r="UE268" s="0"/>
      <c r="UF268" s="0"/>
      <c r="UG268" s="0"/>
      <c r="UH268" s="0"/>
      <c r="UI268" s="0"/>
      <c r="UJ268" s="0"/>
      <c r="UK268" s="0"/>
      <c r="UL268" s="0"/>
      <c r="UM268" s="0"/>
      <c r="UN268" s="0"/>
      <c r="UO268" s="0"/>
      <c r="UP268" s="0"/>
      <c r="UQ268" s="0"/>
      <c r="UR268" s="0"/>
      <c r="US268" s="0"/>
      <c r="UT268" s="0"/>
      <c r="UU268" s="0"/>
      <c r="UV268" s="0"/>
      <c r="UW268" s="0"/>
      <c r="UX268" s="0"/>
      <c r="UY268" s="0"/>
      <c r="UZ268" s="0"/>
      <c r="VA268" s="0"/>
      <c r="VB268" s="0"/>
      <c r="VC268" s="0"/>
      <c r="VD268" s="0"/>
      <c r="VE268" s="0"/>
      <c r="VF268" s="0"/>
      <c r="VG268" s="0"/>
      <c r="VH268" s="0"/>
      <c r="VI268" s="0"/>
      <c r="VJ268" s="0"/>
      <c r="VK268" s="0"/>
      <c r="VL268" s="0"/>
      <c r="VM268" s="0"/>
      <c r="VN268" s="0"/>
      <c r="VO268" s="0"/>
      <c r="VP268" s="0"/>
      <c r="VQ268" s="0"/>
      <c r="VR268" s="0"/>
      <c r="VS268" s="0"/>
      <c r="VT268" s="0"/>
      <c r="VU268" s="0"/>
      <c r="VV268" s="0"/>
      <c r="VW268" s="0"/>
      <c r="VX268" s="0"/>
      <c r="VY268" s="0"/>
      <c r="VZ268" s="0"/>
      <c r="WA268" s="0"/>
      <c r="WB268" s="0"/>
      <c r="WC268" s="0"/>
      <c r="WD268" s="0"/>
      <c r="WE268" s="0"/>
      <c r="WF268" s="0"/>
      <c r="WG268" s="0"/>
      <c r="WH268" s="0"/>
      <c r="WI268" s="0"/>
      <c r="WJ268" s="0"/>
      <c r="WK268" s="0"/>
      <c r="WL268" s="0"/>
      <c r="WM268" s="0"/>
      <c r="WN268" s="0"/>
      <c r="WO268" s="0"/>
      <c r="WP268" s="0"/>
      <c r="WQ268" s="0"/>
      <c r="WR268" s="0"/>
      <c r="WS268" s="0"/>
      <c r="WT268" s="0"/>
      <c r="WU268" s="0"/>
      <c r="WV268" s="0"/>
      <c r="WW268" s="0"/>
      <c r="WX268" s="0"/>
      <c r="WY268" s="0"/>
      <c r="WZ268" s="0"/>
      <c r="XA268" s="0"/>
      <c r="XB268" s="0"/>
      <c r="XC268" s="0"/>
      <c r="XD268" s="0"/>
      <c r="XE268" s="0"/>
      <c r="XF268" s="0"/>
      <c r="XG268" s="0"/>
      <c r="XH268" s="0"/>
      <c r="XI268" s="0"/>
      <c r="XJ268" s="0"/>
      <c r="XK268" s="0"/>
      <c r="XL268" s="0"/>
      <c r="XM268" s="0"/>
      <c r="XN268" s="0"/>
      <c r="XO268" s="0"/>
      <c r="XP268" s="0"/>
      <c r="XQ268" s="0"/>
      <c r="XR268" s="0"/>
      <c r="XS268" s="0"/>
      <c r="XT268" s="0"/>
      <c r="XU268" s="0"/>
      <c r="XV268" s="0"/>
      <c r="XW268" s="0"/>
      <c r="XX268" s="0"/>
      <c r="XY268" s="0"/>
      <c r="XZ268" s="0"/>
      <c r="YA268" s="0"/>
      <c r="YB268" s="0"/>
      <c r="YC268" s="0"/>
      <c r="YD268" s="0"/>
      <c r="YE268" s="0"/>
      <c r="YF268" s="0"/>
      <c r="YG268" s="0"/>
      <c r="YH268" s="0"/>
      <c r="YI268" s="0"/>
      <c r="YJ268" s="0"/>
      <c r="YK268" s="0"/>
      <c r="YL268" s="0"/>
      <c r="YM268" s="0"/>
      <c r="YN268" s="0"/>
      <c r="YO268" s="0"/>
      <c r="YP268" s="0"/>
      <c r="YQ268" s="0"/>
      <c r="YR268" s="0"/>
      <c r="YS268" s="0"/>
      <c r="YT268" s="0"/>
      <c r="YU268" s="0"/>
      <c r="YV268" s="0"/>
      <c r="YW268" s="0"/>
      <c r="YX268" s="0"/>
      <c r="YY268" s="0"/>
      <c r="YZ268" s="0"/>
      <c r="ZA268" s="0"/>
      <c r="ZB268" s="0"/>
      <c r="ZC268" s="0"/>
      <c r="ZD268" s="0"/>
      <c r="ZE268" s="0"/>
      <c r="ZF268" s="0"/>
      <c r="ZG268" s="0"/>
      <c r="ZH268" s="0"/>
      <c r="ZI268" s="0"/>
      <c r="ZJ268" s="0"/>
      <c r="ZK268" s="0"/>
      <c r="ZL268" s="0"/>
      <c r="ZM268" s="0"/>
      <c r="ZN268" s="0"/>
      <c r="ZO268" s="0"/>
      <c r="ZP268" s="0"/>
      <c r="ZQ268" s="0"/>
      <c r="ZR268" s="0"/>
      <c r="ZS268" s="0"/>
      <c r="ZT268" s="0"/>
      <c r="ZU268" s="0"/>
      <c r="ZV268" s="0"/>
      <c r="ZW268" s="0"/>
      <c r="ZX268" s="0"/>
      <c r="ZY268" s="0"/>
      <c r="ZZ268" s="0"/>
      <c r="AAA268" s="0"/>
      <c r="AAB268" s="0"/>
      <c r="AAC268" s="0"/>
      <c r="AAD268" s="0"/>
      <c r="AAE268" s="0"/>
      <c r="AAF268" s="0"/>
      <c r="AAG268" s="0"/>
      <c r="AAH268" s="0"/>
      <c r="AAI268" s="0"/>
      <c r="AAJ268" s="0"/>
      <c r="AAK268" s="0"/>
      <c r="AAL268" s="0"/>
      <c r="AAM268" s="0"/>
      <c r="AAN268" s="0"/>
      <c r="AAO268" s="0"/>
      <c r="AAP268" s="0"/>
      <c r="AAQ268" s="0"/>
      <c r="AAR268" s="0"/>
      <c r="AAS268" s="0"/>
      <c r="AAT268" s="0"/>
      <c r="AAU268" s="0"/>
      <c r="AAV268" s="0"/>
      <c r="AAW268" s="0"/>
      <c r="AAX268" s="0"/>
      <c r="AAY268" s="0"/>
      <c r="AAZ268" s="0"/>
      <c r="ABA268" s="0"/>
      <c r="ABB268" s="0"/>
      <c r="ABC268" s="0"/>
      <c r="ABD268" s="0"/>
      <c r="ABE268" s="0"/>
      <c r="ABF268" s="0"/>
      <c r="ABG268" s="0"/>
      <c r="ABH268" s="0"/>
      <c r="ABI268" s="0"/>
      <c r="ABJ268" s="0"/>
      <c r="ABK268" s="0"/>
      <c r="ABL268" s="0"/>
      <c r="ABM268" s="0"/>
      <c r="ABN268" s="0"/>
      <c r="ABO268" s="0"/>
      <c r="ABP268" s="0"/>
      <c r="ABQ268" s="0"/>
      <c r="ABR268" s="0"/>
      <c r="ABS268" s="0"/>
      <c r="ABT268" s="0"/>
      <c r="ABU268" s="0"/>
      <c r="ABV268" s="0"/>
      <c r="ABW268" s="0"/>
      <c r="ABX268" s="0"/>
      <c r="ABY268" s="0"/>
      <c r="ABZ268" s="0"/>
      <c r="ACA268" s="0"/>
      <c r="ACB268" s="0"/>
      <c r="ACC268" s="0"/>
      <c r="ACD268" s="0"/>
      <c r="ACE268" s="0"/>
      <c r="ACF268" s="0"/>
      <c r="ACG268" s="0"/>
      <c r="ACH268" s="0"/>
      <c r="ACI268" s="0"/>
      <c r="ACJ268" s="0"/>
      <c r="ACK268" s="0"/>
      <c r="ACL268" s="0"/>
      <c r="ACM268" s="0"/>
      <c r="ACN268" s="0"/>
      <c r="ACO268" s="0"/>
      <c r="ACP268" s="0"/>
      <c r="ACQ268" s="0"/>
      <c r="ACR268" s="0"/>
      <c r="ACS268" s="0"/>
      <c r="ACT268" s="0"/>
      <c r="ACU268" s="0"/>
      <c r="ACV268" s="0"/>
      <c r="ACW268" s="0"/>
      <c r="ACX268" s="0"/>
      <c r="ACY268" s="0"/>
      <c r="ACZ268" s="0"/>
      <c r="ADA268" s="0"/>
      <c r="ADB268" s="0"/>
      <c r="ADC268" s="0"/>
      <c r="ADD268" s="0"/>
      <c r="ADE268" s="0"/>
      <c r="ADF268" s="0"/>
      <c r="ADG268" s="0"/>
      <c r="ADH268" s="0"/>
      <c r="ADI268" s="0"/>
      <c r="ADJ268" s="0"/>
      <c r="ADK268" s="0"/>
      <c r="ADL268" s="0"/>
      <c r="ADM268" s="0"/>
      <c r="ADN268" s="0"/>
      <c r="ADO268" s="0"/>
      <c r="ADP268" s="0"/>
      <c r="ADQ268" s="0"/>
      <c r="ADR268" s="0"/>
      <c r="ADS268" s="0"/>
      <c r="ADT268" s="0"/>
      <c r="ADU268" s="0"/>
      <c r="ADV268" s="0"/>
      <c r="ADW268" s="0"/>
      <c r="ADX268" s="0"/>
      <c r="ADY268" s="0"/>
      <c r="ADZ268" s="0"/>
      <c r="AEA268" s="0"/>
      <c r="AEB268" s="0"/>
      <c r="AEC268" s="0"/>
      <c r="AED268" s="0"/>
      <c r="AEE268" s="0"/>
      <c r="AEF268" s="0"/>
      <c r="AEG268" s="0"/>
      <c r="AEH268" s="0"/>
      <c r="AEI268" s="0"/>
      <c r="AEJ268" s="0"/>
      <c r="AEK268" s="0"/>
      <c r="AEL268" s="0"/>
      <c r="AEM268" s="0"/>
      <c r="AEN268" s="0"/>
      <c r="AEO268" s="0"/>
      <c r="AEP268" s="0"/>
      <c r="AEQ268" s="0"/>
      <c r="AER268" s="0"/>
      <c r="AES268" s="0"/>
      <c r="AET268" s="0"/>
      <c r="AEU268" s="0"/>
      <c r="AEV268" s="0"/>
      <c r="AEW268" s="0"/>
      <c r="AEX268" s="0"/>
      <c r="AEY268" s="0"/>
      <c r="AEZ268" s="0"/>
      <c r="AFA268" s="0"/>
      <c r="AFB268" s="0"/>
      <c r="AFC268" s="0"/>
      <c r="AFD268" s="0"/>
      <c r="AFE268" s="0"/>
      <c r="AFF268" s="0"/>
      <c r="AFG268" s="0"/>
      <c r="AFH268" s="0"/>
      <c r="AFI268" s="0"/>
      <c r="AFJ268" s="0"/>
      <c r="AFK268" s="0"/>
      <c r="AFL268" s="0"/>
      <c r="AFM268" s="0"/>
      <c r="AFN268" s="0"/>
      <c r="AFO268" s="0"/>
      <c r="AFP268" s="0"/>
      <c r="AFQ268" s="0"/>
      <c r="AFR268" s="0"/>
      <c r="AFS268" s="0"/>
      <c r="AFT268" s="0"/>
      <c r="AFU268" s="0"/>
      <c r="AFV268" s="0"/>
      <c r="AFW268" s="0"/>
      <c r="AFX268" s="0"/>
      <c r="AFY268" s="0"/>
      <c r="AFZ268" s="0"/>
      <c r="AGA268" s="0"/>
      <c r="AGB268" s="0"/>
      <c r="AGC268" s="0"/>
      <c r="AGD268" s="0"/>
      <c r="AGE268" s="0"/>
      <c r="AGF268" s="0"/>
      <c r="AGG268" s="0"/>
      <c r="AGH268" s="0"/>
      <c r="AGI268" s="0"/>
      <c r="AGJ268" s="0"/>
      <c r="AGK268" s="0"/>
      <c r="AGL268" s="0"/>
      <c r="AGM268" s="0"/>
      <c r="AGN268" s="0"/>
      <c r="AGO268" s="0"/>
      <c r="AGP268" s="0"/>
      <c r="AGQ268" s="0"/>
      <c r="AGR268" s="0"/>
      <c r="AGS268" s="0"/>
      <c r="AGT268" s="0"/>
      <c r="AGU268" s="0"/>
      <c r="AGV268" s="0"/>
      <c r="AGW268" s="0"/>
      <c r="AGX268" s="0"/>
      <c r="AGY268" s="0"/>
      <c r="AGZ268" s="0"/>
      <c r="AHA268" s="0"/>
      <c r="AHB268" s="0"/>
      <c r="AHC268" s="0"/>
      <c r="AHD268" s="0"/>
      <c r="AHE268" s="0"/>
      <c r="AHF268" s="0"/>
      <c r="AHG268" s="0"/>
      <c r="AHH268" s="0"/>
      <c r="AHI268" s="0"/>
      <c r="AHJ268" s="0"/>
      <c r="AHK268" s="0"/>
      <c r="AHL268" s="0"/>
      <c r="AHM268" s="0"/>
      <c r="AHN268" s="0"/>
      <c r="AHO268" s="0"/>
      <c r="AHP268" s="0"/>
      <c r="AHQ268" s="0"/>
      <c r="AHR268" s="0"/>
      <c r="AHS268" s="0"/>
      <c r="AHT268" s="0"/>
      <c r="AHU268" s="0"/>
      <c r="AHV268" s="0"/>
      <c r="AHW268" s="0"/>
      <c r="AHX268" s="0"/>
      <c r="AHY268" s="0"/>
      <c r="AHZ268" s="0"/>
      <c r="AIA268" s="0"/>
      <c r="AIB268" s="0"/>
      <c r="AIC268" s="0"/>
      <c r="AID268" s="0"/>
      <c r="AIE268" s="0"/>
      <c r="AIF268" s="0"/>
      <c r="AIG268" s="0"/>
      <c r="AIH268" s="0"/>
      <c r="AII268" s="0"/>
      <c r="AIJ268" s="0"/>
      <c r="AIK268" s="0"/>
      <c r="AIL268" s="0"/>
      <c r="AIM268" s="0"/>
      <c r="AIN268" s="0"/>
      <c r="AIO268" s="0"/>
      <c r="AIP268" s="0"/>
      <c r="AIQ268" s="0"/>
      <c r="AIR268" s="0"/>
      <c r="AIS268" s="0"/>
      <c r="AIT268" s="0"/>
      <c r="AIU268" s="0"/>
      <c r="AIV268" s="0"/>
      <c r="AIW268" s="0"/>
      <c r="AIX268" s="0"/>
      <c r="AIY268" s="0"/>
      <c r="AIZ268" s="0"/>
      <c r="AJA268" s="0"/>
      <c r="AJB268" s="0"/>
      <c r="AJC268" s="0"/>
      <c r="AJD268" s="0"/>
      <c r="AJE268" s="0"/>
      <c r="AJF268" s="0"/>
      <c r="AJG268" s="0"/>
      <c r="AJH268" s="0"/>
      <c r="AJI268" s="0"/>
      <c r="AJJ268" s="0"/>
      <c r="AJK268" s="0"/>
      <c r="AJL268" s="0"/>
      <c r="AJM268" s="0"/>
      <c r="AJN268" s="0"/>
      <c r="AJO268" s="0"/>
      <c r="AJP268" s="0"/>
      <c r="AJQ268" s="0"/>
      <c r="AJR268" s="0"/>
      <c r="AJS268" s="0"/>
      <c r="AJT268" s="0"/>
      <c r="AJU268" s="0"/>
      <c r="AJV268" s="0"/>
      <c r="AJW268" s="0"/>
      <c r="AJX268" s="0"/>
      <c r="AJY268" s="0"/>
      <c r="AJZ268" s="0"/>
      <c r="AKA268" s="0"/>
      <c r="AKB268" s="0"/>
      <c r="AKC268" s="0"/>
      <c r="AKD268" s="0"/>
      <c r="AKE268" s="0"/>
      <c r="AKF268" s="0"/>
      <c r="AKG268" s="0"/>
      <c r="AKH268" s="0"/>
      <c r="AKI268" s="0"/>
      <c r="AKJ268" s="0"/>
      <c r="AKK268" s="0"/>
      <c r="AKL268" s="0"/>
      <c r="AKM268" s="0"/>
      <c r="AKN268" s="0"/>
      <c r="AKO268" s="0"/>
      <c r="AKP268" s="0"/>
      <c r="AKQ268" s="0"/>
      <c r="AKR268" s="0"/>
      <c r="AKS268" s="0"/>
      <c r="AKT268" s="0"/>
      <c r="AKU268" s="0"/>
      <c r="AKV268" s="0"/>
      <c r="AKW268" s="0"/>
      <c r="AKX268" s="0"/>
      <c r="AKY268" s="0"/>
      <c r="AKZ268" s="0"/>
      <c r="ALA268" s="0"/>
      <c r="ALB268" s="0"/>
      <c r="ALC268" s="0"/>
      <c r="ALD268" s="0"/>
      <c r="ALE268" s="0"/>
      <c r="ALF268" s="0"/>
      <c r="ALG268" s="0"/>
      <c r="ALH268" s="0"/>
      <c r="ALI268" s="0"/>
      <c r="ALJ268" s="0"/>
      <c r="ALK268" s="0"/>
      <c r="ALL268" s="0"/>
      <c r="ALM268" s="0"/>
      <c r="ALN268" s="0"/>
      <c r="ALO268" s="0"/>
      <c r="ALP268" s="0"/>
      <c r="ALQ268" s="0"/>
      <c r="ALR268" s="0"/>
      <c r="ALS268" s="0"/>
      <c r="ALT268" s="0"/>
      <c r="ALU268" s="0"/>
    </row>
    <row r="269" customFormat="false" ht="15" hidden="false" customHeight="false" outlineLevel="0" collapsed="false">
      <c r="A269" s="5" t="n">
        <v>268</v>
      </c>
      <c r="B269" s="6" t="s">
        <v>546</v>
      </c>
      <c r="C269" s="27"/>
      <c r="D269" s="7" t="s">
        <v>420</v>
      </c>
      <c r="E269" s="7"/>
      <c r="F269" s="8" t="s">
        <v>37</v>
      </c>
      <c r="G269" s="8" t="s">
        <v>22</v>
      </c>
      <c r="H269" s="9" t="n">
        <v>40848</v>
      </c>
      <c r="I269" s="8" t="s">
        <v>32</v>
      </c>
      <c r="J269" s="10" t="s">
        <v>253</v>
      </c>
      <c r="K269" s="25"/>
      <c r="L269" s="26"/>
      <c r="M269" s="12"/>
      <c r="N269" s="9" t="n">
        <v>42278</v>
      </c>
      <c r="O269" s="13" t="s">
        <v>70</v>
      </c>
      <c r="P269" s="13" t="s">
        <v>423</v>
      </c>
      <c r="Q269" s="13" t="str">
        <f aca="false">VLOOKUP(O269,MacroProcessos!$C$2:$E$7,3,0)</f>
        <v>De Suporte</v>
      </c>
      <c r="R269" s="0"/>
      <c r="S269" s="0"/>
      <c r="T269" s="0"/>
      <c r="U269" s="0"/>
      <c r="V269" s="0"/>
      <c r="W269" s="0"/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  <c r="GJ269" s="0"/>
      <c r="GK269" s="0"/>
      <c r="GL269" s="0"/>
      <c r="GM269" s="0"/>
      <c r="GN269" s="0"/>
      <c r="GO269" s="0"/>
      <c r="GP269" s="0"/>
      <c r="GQ269" s="0"/>
      <c r="GR269" s="0"/>
      <c r="GS269" s="0"/>
      <c r="GT269" s="0"/>
      <c r="GU269" s="0"/>
      <c r="GV269" s="0"/>
      <c r="GW269" s="0"/>
      <c r="GX269" s="0"/>
      <c r="GY269" s="0"/>
      <c r="GZ269" s="0"/>
      <c r="HA269" s="0"/>
      <c r="HB269" s="0"/>
      <c r="HC269" s="0"/>
      <c r="HD269" s="0"/>
      <c r="HE269" s="0"/>
      <c r="HF269" s="0"/>
      <c r="HG269" s="0"/>
      <c r="HH269" s="0"/>
      <c r="HI269" s="0"/>
      <c r="HJ269" s="0"/>
      <c r="HK269" s="0"/>
      <c r="HL269" s="0"/>
      <c r="HM269" s="0"/>
      <c r="HN269" s="0"/>
      <c r="HO269" s="0"/>
      <c r="HP269" s="0"/>
      <c r="HQ269" s="0"/>
      <c r="HR269" s="0"/>
      <c r="HS269" s="0"/>
      <c r="HT269" s="0"/>
      <c r="HU269" s="0"/>
      <c r="HV269" s="0"/>
      <c r="HW269" s="0"/>
      <c r="HX269" s="0"/>
      <c r="HY269" s="0"/>
      <c r="HZ269" s="0"/>
      <c r="IA269" s="0"/>
      <c r="IB269" s="0"/>
      <c r="IC269" s="0"/>
      <c r="ID269" s="0"/>
      <c r="IE269" s="0"/>
      <c r="IF269" s="0"/>
      <c r="IG269" s="0"/>
      <c r="IH269" s="0"/>
      <c r="II269" s="0"/>
      <c r="IJ269" s="0"/>
      <c r="IK269" s="0"/>
      <c r="IL269" s="0"/>
      <c r="IM269" s="0"/>
      <c r="IN269" s="0"/>
      <c r="IO269" s="0"/>
      <c r="IP269" s="0"/>
      <c r="IQ269" s="0"/>
      <c r="IR269" s="0"/>
      <c r="IS269" s="0"/>
      <c r="IT269" s="0"/>
      <c r="IU269" s="0"/>
      <c r="IV269" s="0"/>
      <c r="IW269" s="0"/>
      <c r="IX269" s="0"/>
      <c r="IY269" s="0"/>
      <c r="IZ269" s="0"/>
      <c r="JA269" s="0"/>
      <c r="JB269" s="0"/>
      <c r="JC269" s="0"/>
      <c r="JD269" s="0"/>
      <c r="JE269" s="0"/>
      <c r="JF269" s="0"/>
      <c r="JG269" s="0"/>
      <c r="JH269" s="0"/>
      <c r="JI269" s="0"/>
      <c r="JJ269" s="0"/>
      <c r="JK269" s="0"/>
      <c r="JL269" s="0"/>
      <c r="JM269" s="0"/>
      <c r="JN269" s="0"/>
      <c r="JO269" s="0"/>
      <c r="JP269" s="0"/>
      <c r="JQ269" s="0"/>
      <c r="JR269" s="0"/>
      <c r="JS269" s="0"/>
      <c r="JT269" s="0"/>
      <c r="JU269" s="0"/>
      <c r="JV269" s="0"/>
      <c r="JW269" s="0"/>
      <c r="JX269" s="0"/>
      <c r="JY269" s="0"/>
      <c r="JZ269" s="0"/>
      <c r="KA269" s="0"/>
      <c r="KB269" s="0"/>
      <c r="KC269" s="0"/>
      <c r="KD269" s="0"/>
      <c r="KE269" s="0"/>
      <c r="KF269" s="0"/>
      <c r="KG269" s="0"/>
      <c r="KH269" s="0"/>
      <c r="KI269" s="0"/>
      <c r="KJ269" s="0"/>
      <c r="KK269" s="0"/>
      <c r="KL269" s="0"/>
      <c r="KM269" s="0"/>
      <c r="KN269" s="0"/>
      <c r="KO269" s="0"/>
      <c r="KP269" s="0"/>
      <c r="KQ269" s="0"/>
      <c r="KR269" s="0"/>
      <c r="KS269" s="0"/>
      <c r="KT269" s="0"/>
      <c r="KU269" s="0"/>
      <c r="KV269" s="0"/>
      <c r="KW269" s="0"/>
      <c r="KX269" s="0"/>
      <c r="KY269" s="0"/>
      <c r="KZ269" s="0"/>
      <c r="LA269" s="0"/>
      <c r="LB269" s="0"/>
      <c r="LC269" s="0"/>
      <c r="LD269" s="0"/>
      <c r="LE269" s="0"/>
      <c r="LF269" s="0"/>
      <c r="LG269" s="0"/>
      <c r="LH269" s="0"/>
      <c r="LI269" s="0"/>
      <c r="LJ269" s="0"/>
      <c r="LK269" s="0"/>
      <c r="LL269" s="0"/>
      <c r="LM269" s="0"/>
      <c r="LN269" s="0"/>
      <c r="LO269" s="0"/>
      <c r="LP269" s="0"/>
      <c r="LQ269" s="0"/>
      <c r="LR269" s="0"/>
      <c r="LS269" s="0"/>
      <c r="LT269" s="0"/>
      <c r="LU269" s="0"/>
      <c r="LV269" s="0"/>
      <c r="LW269" s="0"/>
      <c r="LX269" s="0"/>
      <c r="LY269" s="0"/>
      <c r="LZ269" s="0"/>
      <c r="MA269" s="0"/>
      <c r="MB269" s="0"/>
      <c r="MC269" s="0"/>
      <c r="MD269" s="0"/>
      <c r="ME269" s="0"/>
      <c r="MF269" s="0"/>
      <c r="MG269" s="0"/>
      <c r="MH269" s="0"/>
      <c r="MI269" s="0"/>
      <c r="MJ269" s="0"/>
      <c r="MK269" s="0"/>
      <c r="ML269" s="0"/>
      <c r="MM269" s="0"/>
      <c r="MN269" s="0"/>
      <c r="MO269" s="0"/>
      <c r="MP269" s="0"/>
      <c r="MQ269" s="0"/>
      <c r="MR269" s="0"/>
      <c r="MS269" s="0"/>
      <c r="MT269" s="0"/>
      <c r="MU269" s="0"/>
      <c r="MV269" s="0"/>
      <c r="MW269" s="0"/>
      <c r="MX269" s="0"/>
      <c r="MY269" s="0"/>
      <c r="MZ269" s="0"/>
      <c r="NA269" s="0"/>
      <c r="NB269" s="0"/>
      <c r="NC269" s="0"/>
      <c r="ND269" s="0"/>
      <c r="NE269" s="0"/>
      <c r="NF269" s="0"/>
      <c r="NG269" s="0"/>
      <c r="NH269" s="0"/>
      <c r="NI269" s="0"/>
      <c r="NJ269" s="0"/>
      <c r="NK269" s="0"/>
      <c r="NL269" s="0"/>
      <c r="NM269" s="0"/>
      <c r="NN269" s="0"/>
      <c r="NO269" s="0"/>
      <c r="NP269" s="0"/>
      <c r="NQ269" s="0"/>
      <c r="NR269" s="0"/>
      <c r="NS269" s="0"/>
      <c r="NT269" s="0"/>
      <c r="NU269" s="0"/>
      <c r="NV269" s="0"/>
      <c r="NW269" s="0"/>
      <c r="NX269" s="0"/>
      <c r="NY269" s="0"/>
      <c r="NZ269" s="0"/>
      <c r="OA269" s="0"/>
      <c r="OB269" s="0"/>
      <c r="OC269" s="0"/>
      <c r="OD269" s="0"/>
      <c r="OE269" s="0"/>
      <c r="OF269" s="0"/>
      <c r="OG269" s="0"/>
      <c r="OH269" s="0"/>
      <c r="OI269" s="0"/>
      <c r="OJ269" s="0"/>
      <c r="OK269" s="0"/>
      <c r="OL269" s="0"/>
      <c r="OM269" s="0"/>
      <c r="ON269" s="0"/>
      <c r="OO269" s="0"/>
      <c r="OP269" s="0"/>
      <c r="OQ269" s="0"/>
      <c r="OR269" s="0"/>
      <c r="OS269" s="0"/>
      <c r="OT269" s="0"/>
      <c r="OU269" s="0"/>
      <c r="OV269" s="0"/>
      <c r="OW269" s="0"/>
      <c r="OX269" s="0"/>
      <c r="OY269" s="0"/>
      <c r="OZ269" s="0"/>
      <c r="PA269" s="0"/>
      <c r="PB269" s="0"/>
      <c r="PC269" s="0"/>
      <c r="PD269" s="0"/>
      <c r="PE269" s="0"/>
      <c r="PF269" s="0"/>
      <c r="PG269" s="0"/>
      <c r="PH269" s="0"/>
      <c r="PI269" s="0"/>
      <c r="PJ269" s="0"/>
      <c r="PK269" s="0"/>
      <c r="PL269" s="0"/>
      <c r="PM269" s="0"/>
      <c r="PN269" s="0"/>
      <c r="PO269" s="0"/>
      <c r="PP269" s="0"/>
      <c r="PQ269" s="0"/>
      <c r="PR269" s="0"/>
      <c r="PS269" s="0"/>
      <c r="PT269" s="0"/>
      <c r="PU269" s="0"/>
      <c r="PV269" s="0"/>
      <c r="PW269" s="0"/>
      <c r="PX269" s="0"/>
      <c r="PY269" s="0"/>
      <c r="PZ269" s="0"/>
      <c r="QA269" s="0"/>
      <c r="QB269" s="0"/>
      <c r="QC269" s="0"/>
      <c r="QD269" s="0"/>
      <c r="QE269" s="0"/>
      <c r="QF269" s="0"/>
      <c r="QG269" s="0"/>
      <c r="QH269" s="0"/>
      <c r="QI269" s="0"/>
      <c r="QJ269" s="0"/>
      <c r="QK269" s="0"/>
      <c r="QL269" s="0"/>
      <c r="QM269" s="0"/>
      <c r="QN269" s="0"/>
      <c r="QO269" s="0"/>
      <c r="QP269" s="0"/>
      <c r="QQ269" s="0"/>
      <c r="QR269" s="0"/>
      <c r="QS269" s="0"/>
      <c r="QT269" s="0"/>
      <c r="QU269" s="0"/>
      <c r="QV269" s="0"/>
      <c r="QW269" s="0"/>
      <c r="QX269" s="0"/>
      <c r="QY269" s="0"/>
      <c r="QZ269" s="0"/>
      <c r="RA269" s="0"/>
      <c r="RB269" s="0"/>
      <c r="RC269" s="0"/>
      <c r="RD269" s="0"/>
      <c r="RE269" s="0"/>
      <c r="RF269" s="0"/>
      <c r="RG269" s="0"/>
      <c r="RH269" s="0"/>
      <c r="RI269" s="0"/>
      <c r="RJ269" s="0"/>
      <c r="RK269" s="0"/>
      <c r="RL269" s="0"/>
      <c r="RM269" s="0"/>
      <c r="RN269" s="0"/>
      <c r="RO269" s="0"/>
      <c r="RP269" s="0"/>
      <c r="RQ269" s="0"/>
      <c r="RR269" s="0"/>
      <c r="RS269" s="0"/>
      <c r="RT269" s="0"/>
      <c r="RU269" s="0"/>
      <c r="RV269" s="0"/>
      <c r="RW269" s="0"/>
      <c r="RX269" s="0"/>
      <c r="RY269" s="0"/>
      <c r="RZ269" s="0"/>
      <c r="SA269" s="0"/>
      <c r="SB269" s="0"/>
      <c r="SC269" s="0"/>
      <c r="SD269" s="0"/>
      <c r="SE269" s="0"/>
      <c r="SF269" s="0"/>
      <c r="SG269" s="0"/>
      <c r="SH269" s="0"/>
      <c r="SI269" s="0"/>
      <c r="SJ269" s="0"/>
      <c r="SK269" s="0"/>
      <c r="SL269" s="0"/>
      <c r="SM269" s="0"/>
      <c r="SN269" s="0"/>
      <c r="SO269" s="0"/>
      <c r="SP269" s="0"/>
      <c r="SQ269" s="0"/>
      <c r="SR269" s="0"/>
      <c r="SS269" s="0"/>
      <c r="ST269" s="0"/>
      <c r="SU269" s="0"/>
      <c r="SV269" s="0"/>
      <c r="SW269" s="0"/>
      <c r="SX269" s="0"/>
      <c r="SY269" s="0"/>
      <c r="SZ269" s="0"/>
      <c r="TA269" s="0"/>
      <c r="TB269" s="0"/>
      <c r="TC269" s="0"/>
      <c r="TD269" s="0"/>
      <c r="TE269" s="0"/>
      <c r="TF269" s="0"/>
      <c r="TG269" s="0"/>
      <c r="TH269" s="0"/>
      <c r="TI269" s="0"/>
      <c r="TJ269" s="0"/>
      <c r="TK269" s="0"/>
      <c r="TL269" s="0"/>
      <c r="TM269" s="0"/>
      <c r="TN269" s="0"/>
      <c r="TO269" s="0"/>
      <c r="TP269" s="0"/>
      <c r="TQ269" s="0"/>
      <c r="TR269" s="0"/>
      <c r="TS269" s="0"/>
      <c r="TT269" s="0"/>
      <c r="TU269" s="0"/>
      <c r="TV269" s="0"/>
      <c r="TW269" s="0"/>
      <c r="TX269" s="0"/>
      <c r="TY269" s="0"/>
      <c r="TZ269" s="0"/>
      <c r="UA269" s="0"/>
      <c r="UB269" s="0"/>
      <c r="UC269" s="0"/>
      <c r="UD269" s="0"/>
      <c r="UE269" s="0"/>
      <c r="UF269" s="0"/>
      <c r="UG269" s="0"/>
      <c r="UH269" s="0"/>
      <c r="UI269" s="0"/>
      <c r="UJ269" s="0"/>
      <c r="UK269" s="0"/>
      <c r="UL269" s="0"/>
      <c r="UM269" s="0"/>
      <c r="UN269" s="0"/>
      <c r="UO269" s="0"/>
      <c r="UP269" s="0"/>
      <c r="UQ269" s="0"/>
      <c r="UR269" s="0"/>
      <c r="US269" s="0"/>
      <c r="UT269" s="0"/>
      <c r="UU269" s="0"/>
      <c r="UV269" s="0"/>
      <c r="UW269" s="0"/>
      <c r="UX269" s="0"/>
      <c r="UY269" s="0"/>
      <c r="UZ269" s="0"/>
      <c r="VA269" s="0"/>
      <c r="VB269" s="0"/>
      <c r="VC269" s="0"/>
      <c r="VD269" s="0"/>
      <c r="VE269" s="0"/>
      <c r="VF269" s="0"/>
      <c r="VG269" s="0"/>
      <c r="VH269" s="0"/>
      <c r="VI269" s="0"/>
      <c r="VJ269" s="0"/>
      <c r="VK269" s="0"/>
      <c r="VL269" s="0"/>
      <c r="VM269" s="0"/>
      <c r="VN269" s="0"/>
      <c r="VO269" s="0"/>
      <c r="VP269" s="0"/>
      <c r="VQ269" s="0"/>
      <c r="VR269" s="0"/>
      <c r="VS269" s="0"/>
      <c r="VT269" s="0"/>
      <c r="VU269" s="0"/>
      <c r="VV269" s="0"/>
      <c r="VW269" s="0"/>
      <c r="VX269" s="0"/>
      <c r="VY269" s="0"/>
      <c r="VZ269" s="0"/>
      <c r="WA269" s="0"/>
      <c r="WB269" s="0"/>
      <c r="WC269" s="0"/>
      <c r="WD269" s="0"/>
      <c r="WE269" s="0"/>
      <c r="WF269" s="0"/>
      <c r="WG269" s="0"/>
      <c r="WH269" s="0"/>
      <c r="WI269" s="0"/>
      <c r="WJ269" s="0"/>
      <c r="WK269" s="0"/>
      <c r="WL269" s="0"/>
      <c r="WM269" s="0"/>
      <c r="WN269" s="0"/>
      <c r="WO269" s="0"/>
      <c r="WP269" s="0"/>
      <c r="WQ269" s="0"/>
      <c r="WR269" s="0"/>
      <c r="WS269" s="0"/>
      <c r="WT269" s="0"/>
      <c r="WU269" s="0"/>
      <c r="WV269" s="0"/>
      <c r="WW269" s="0"/>
      <c r="WX269" s="0"/>
      <c r="WY269" s="0"/>
      <c r="WZ269" s="0"/>
      <c r="XA269" s="0"/>
      <c r="XB269" s="0"/>
      <c r="XC269" s="0"/>
      <c r="XD269" s="0"/>
      <c r="XE269" s="0"/>
      <c r="XF269" s="0"/>
      <c r="XG269" s="0"/>
      <c r="XH269" s="0"/>
      <c r="XI269" s="0"/>
      <c r="XJ269" s="0"/>
      <c r="XK269" s="0"/>
      <c r="XL269" s="0"/>
      <c r="XM269" s="0"/>
      <c r="XN269" s="0"/>
      <c r="XO269" s="0"/>
      <c r="XP269" s="0"/>
      <c r="XQ269" s="0"/>
      <c r="XR269" s="0"/>
      <c r="XS269" s="0"/>
      <c r="XT269" s="0"/>
      <c r="XU269" s="0"/>
      <c r="XV269" s="0"/>
      <c r="XW269" s="0"/>
      <c r="XX269" s="0"/>
      <c r="XY269" s="0"/>
      <c r="XZ269" s="0"/>
      <c r="YA269" s="0"/>
      <c r="YB269" s="0"/>
      <c r="YC269" s="0"/>
      <c r="YD269" s="0"/>
      <c r="YE269" s="0"/>
      <c r="YF269" s="0"/>
      <c r="YG269" s="0"/>
      <c r="YH269" s="0"/>
      <c r="YI269" s="0"/>
      <c r="YJ269" s="0"/>
      <c r="YK269" s="0"/>
      <c r="YL269" s="0"/>
      <c r="YM269" s="0"/>
      <c r="YN269" s="0"/>
      <c r="YO269" s="0"/>
      <c r="YP269" s="0"/>
      <c r="YQ269" s="0"/>
      <c r="YR269" s="0"/>
      <c r="YS269" s="0"/>
      <c r="YT269" s="0"/>
      <c r="YU269" s="0"/>
      <c r="YV269" s="0"/>
      <c r="YW269" s="0"/>
      <c r="YX269" s="0"/>
      <c r="YY269" s="0"/>
      <c r="YZ269" s="0"/>
      <c r="ZA269" s="0"/>
      <c r="ZB269" s="0"/>
      <c r="ZC269" s="0"/>
      <c r="ZD269" s="0"/>
      <c r="ZE269" s="0"/>
      <c r="ZF269" s="0"/>
      <c r="ZG269" s="0"/>
      <c r="ZH269" s="0"/>
      <c r="ZI269" s="0"/>
      <c r="ZJ269" s="0"/>
      <c r="ZK269" s="0"/>
      <c r="ZL269" s="0"/>
      <c r="ZM269" s="0"/>
      <c r="ZN269" s="0"/>
      <c r="ZO269" s="0"/>
      <c r="ZP269" s="0"/>
      <c r="ZQ269" s="0"/>
      <c r="ZR269" s="0"/>
      <c r="ZS269" s="0"/>
      <c r="ZT269" s="0"/>
      <c r="ZU269" s="0"/>
      <c r="ZV269" s="0"/>
      <c r="ZW269" s="0"/>
      <c r="ZX269" s="0"/>
      <c r="ZY269" s="0"/>
      <c r="ZZ269" s="0"/>
      <c r="AAA269" s="0"/>
      <c r="AAB269" s="0"/>
      <c r="AAC269" s="0"/>
      <c r="AAD269" s="0"/>
      <c r="AAE269" s="0"/>
      <c r="AAF269" s="0"/>
      <c r="AAG269" s="0"/>
      <c r="AAH269" s="0"/>
      <c r="AAI269" s="0"/>
      <c r="AAJ269" s="0"/>
      <c r="AAK269" s="0"/>
      <c r="AAL269" s="0"/>
      <c r="AAM269" s="0"/>
      <c r="AAN269" s="0"/>
      <c r="AAO269" s="0"/>
      <c r="AAP269" s="0"/>
      <c r="AAQ269" s="0"/>
      <c r="AAR269" s="0"/>
      <c r="AAS269" s="0"/>
      <c r="AAT269" s="0"/>
      <c r="AAU269" s="0"/>
      <c r="AAV269" s="0"/>
      <c r="AAW269" s="0"/>
      <c r="AAX269" s="0"/>
      <c r="AAY269" s="0"/>
      <c r="AAZ269" s="0"/>
      <c r="ABA269" s="0"/>
      <c r="ABB269" s="0"/>
      <c r="ABC269" s="0"/>
      <c r="ABD269" s="0"/>
      <c r="ABE269" s="0"/>
      <c r="ABF269" s="0"/>
      <c r="ABG269" s="0"/>
      <c r="ABH269" s="0"/>
      <c r="ABI269" s="0"/>
      <c r="ABJ269" s="0"/>
      <c r="ABK269" s="0"/>
      <c r="ABL269" s="0"/>
      <c r="ABM269" s="0"/>
      <c r="ABN269" s="0"/>
      <c r="ABO269" s="0"/>
      <c r="ABP269" s="0"/>
      <c r="ABQ269" s="0"/>
      <c r="ABR269" s="0"/>
      <c r="ABS269" s="0"/>
      <c r="ABT269" s="0"/>
      <c r="ABU269" s="0"/>
      <c r="ABV269" s="0"/>
      <c r="ABW269" s="0"/>
      <c r="ABX269" s="0"/>
      <c r="ABY269" s="0"/>
      <c r="ABZ269" s="0"/>
      <c r="ACA269" s="0"/>
      <c r="ACB269" s="0"/>
      <c r="ACC269" s="0"/>
      <c r="ACD269" s="0"/>
      <c r="ACE269" s="0"/>
      <c r="ACF269" s="0"/>
      <c r="ACG269" s="0"/>
      <c r="ACH269" s="0"/>
      <c r="ACI269" s="0"/>
      <c r="ACJ269" s="0"/>
      <c r="ACK269" s="0"/>
      <c r="ACL269" s="0"/>
      <c r="ACM269" s="0"/>
      <c r="ACN269" s="0"/>
      <c r="ACO269" s="0"/>
      <c r="ACP269" s="0"/>
      <c r="ACQ269" s="0"/>
      <c r="ACR269" s="0"/>
      <c r="ACS269" s="0"/>
      <c r="ACT269" s="0"/>
      <c r="ACU269" s="0"/>
      <c r="ACV269" s="0"/>
      <c r="ACW269" s="0"/>
      <c r="ACX269" s="0"/>
      <c r="ACY269" s="0"/>
      <c r="ACZ269" s="0"/>
      <c r="ADA269" s="0"/>
      <c r="ADB269" s="0"/>
      <c r="ADC269" s="0"/>
      <c r="ADD269" s="0"/>
      <c r="ADE269" s="0"/>
      <c r="ADF269" s="0"/>
      <c r="ADG269" s="0"/>
      <c r="ADH269" s="0"/>
      <c r="ADI269" s="0"/>
      <c r="ADJ269" s="0"/>
      <c r="ADK269" s="0"/>
      <c r="ADL269" s="0"/>
      <c r="ADM269" s="0"/>
      <c r="ADN269" s="0"/>
      <c r="ADO269" s="0"/>
      <c r="ADP269" s="0"/>
      <c r="ADQ269" s="0"/>
      <c r="ADR269" s="0"/>
      <c r="ADS269" s="0"/>
      <c r="ADT269" s="0"/>
      <c r="ADU269" s="0"/>
      <c r="ADV269" s="0"/>
      <c r="ADW269" s="0"/>
      <c r="ADX269" s="0"/>
      <c r="ADY269" s="0"/>
      <c r="ADZ269" s="0"/>
      <c r="AEA269" s="0"/>
      <c r="AEB269" s="0"/>
      <c r="AEC269" s="0"/>
      <c r="AED269" s="0"/>
      <c r="AEE269" s="0"/>
      <c r="AEF269" s="0"/>
      <c r="AEG269" s="0"/>
      <c r="AEH269" s="0"/>
      <c r="AEI269" s="0"/>
      <c r="AEJ269" s="0"/>
      <c r="AEK269" s="0"/>
      <c r="AEL269" s="0"/>
      <c r="AEM269" s="0"/>
      <c r="AEN269" s="0"/>
      <c r="AEO269" s="0"/>
      <c r="AEP269" s="0"/>
      <c r="AEQ269" s="0"/>
      <c r="AER269" s="0"/>
      <c r="AES269" s="0"/>
      <c r="AET269" s="0"/>
      <c r="AEU269" s="0"/>
      <c r="AEV269" s="0"/>
      <c r="AEW269" s="0"/>
      <c r="AEX269" s="0"/>
      <c r="AEY269" s="0"/>
      <c r="AEZ269" s="0"/>
      <c r="AFA269" s="0"/>
      <c r="AFB269" s="0"/>
      <c r="AFC269" s="0"/>
      <c r="AFD269" s="0"/>
      <c r="AFE269" s="0"/>
      <c r="AFF269" s="0"/>
      <c r="AFG269" s="0"/>
      <c r="AFH269" s="0"/>
      <c r="AFI269" s="0"/>
      <c r="AFJ269" s="0"/>
      <c r="AFK269" s="0"/>
      <c r="AFL269" s="0"/>
      <c r="AFM269" s="0"/>
      <c r="AFN269" s="0"/>
      <c r="AFO269" s="0"/>
      <c r="AFP269" s="0"/>
      <c r="AFQ269" s="0"/>
      <c r="AFR269" s="0"/>
      <c r="AFS269" s="0"/>
      <c r="AFT269" s="0"/>
      <c r="AFU269" s="0"/>
      <c r="AFV269" s="0"/>
      <c r="AFW269" s="0"/>
      <c r="AFX269" s="0"/>
      <c r="AFY269" s="0"/>
      <c r="AFZ269" s="0"/>
      <c r="AGA269" s="0"/>
      <c r="AGB269" s="0"/>
      <c r="AGC269" s="0"/>
      <c r="AGD269" s="0"/>
      <c r="AGE269" s="0"/>
      <c r="AGF269" s="0"/>
      <c r="AGG269" s="0"/>
      <c r="AGH269" s="0"/>
      <c r="AGI269" s="0"/>
      <c r="AGJ269" s="0"/>
      <c r="AGK269" s="0"/>
      <c r="AGL269" s="0"/>
      <c r="AGM269" s="0"/>
      <c r="AGN269" s="0"/>
      <c r="AGO269" s="0"/>
      <c r="AGP269" s="0"/>
      <c r="AGQ269" s="0"/>
      <c r="AGR269" s="0"/>
      <c r="AGS269" s="0"/>
      <c r="AGT269" s="0"/>
      <c r="AGU269" s="0"/>
      <c r="AGV269" s="0"/>
      <c r="AGW269" s="0"/>
      <c r="AGX269" s="0"/>
      <c r="AGY269" s="0"/>
      <c r="AGZ269" s="0"/>
      <c r="AHA269" s="0"/>
      <c r="AHB269" s="0"/>
      <c r="AHC269" s="0"/>
      <c r="AHD269" s="0"/>
      <c r="AHE269" s="0"/>
      <c r="AHF269" s="0"/>
      <c r="AHG269" s="0"/>
      <c r="AHH269" s="0"/>
      <c r="AHI269" s="0"/>
      <c r="AHJ269" s="0"/>
      <c r="AHK269" s="0"/>
      <c r="AHL269" s="0"/>
      <c r="AHM269" s="0"/>
      <c r="AHN269" s="0"/>
      <c r="AHO269" s="0"/>
      <c r="AHP269" s="0"/>
      <c r="AHQ269" s="0"/>
      <c r="AHR269" s="0"/>
      <c r="AHS269" s="0"/>
      <c r="AHT269" s="0"/>
      <c r="AHU269" s="0"/>
      <c r="AHV269" s="0"/>
      <c r="AHW269" s="0"/>
      <c r="AHX269" s="0"/>
      <c r="AHY269" s="0"/>
      <c r="AHZ269" s="0"/>
      <c r="AIA269" s="0"/>
      <c r="AIB269" s="0"/>
      <c r="AIC269" s="0"/>
      <c r="AID269" s="0"/>
      <c r="AIE269" s="0"/>
      <c r="AIF269" s="0"/>
      <c r="AIG269" s="0"/>
      <c r="AIH269" s="0"/>
      <c r="AII269" s="0"/>
      <c r="AIJ269" s="0"/>
      <c r="AIK269" s="0"/>
      <c r="AIL269" s="0"/>
      <c r="AIM269" s="0"/>
      <c r="AIN269" s="0"/>
      <c r="AIO269" s="0"/>
      <c r="AIP269" s="0"/>
      <c r="AIQ269" s="0"/>
      <c r="AIR269" s="0"/>
      <c r="AIS269" s="0"/>
      <c r="AIT269" s="0"/>
      <c r="AIU269" s="0"/>
      <c r="AIV269" s="0"/>
      <c r="AIW269" s="0"/>
      <c r="AIX269" s="0"/>
      <c r="AIY269" s="0"/>
      <c r="AIZ269" s="0"/>
      <c r="AJA269" s="0"/>
      <c r="AJB269" s="0"/>
      <c r="AJC269" s="0"/>
      <c r="AJD269" s="0"/>
      <c r="AJE269" s="0"/>
      <c r="AJF269" s="0"/>
      <c r="AJG269" s="0"/>
      <c r="AJH269" s="0"/>
      <c r="AJI269" s="0"/>
      <c r="AJJ269" s="0"/>
      <c r="AJK269" s="0"/>
      <c r="AJL269" s="0"/>
      <c r="AJM269" s="0"/>
      <c r="AJN269" s="0"/>
      <c r="AJO269" s="0"/>
      <c r="AJP269" s="0"/>
      <c r="AJQ269" s="0"/>
      <c r="AJR269" s="0"/>
      <c r="AJS269" s="0"/>
      <c r="AJT269" s="0"/>
      <c r="AJU269" s="0"/>
      <c r="AJV269" s="0"/>
      <c r="AJW269" s="0"/>
      <c r="AJX269" s="0"/>
      <c r="AJY269" s="0"/>
      <c r="AJZ269" s="0"/>
      <c r="AKA269" s="0"/>
      <c r="AKB269" s="0"/>
      <c r="AKC269" s="0"/>
      <c r="AKD269" s="0"/>
      <c r="AKE269" s="0"/>
      <c r="AKF269" s="0"/>
      <c r="AKG269" s="0"/>
      <c r="AKH269" s="0"/>
      <c r="AKI269" s="0"/>
      <c r="AKJ269" s="0"/>
      <c r="AKK269" s="0"/>
      <c r="AKL269" s="0"/>
      <c r="AKM269" s="0"/>
      <c r="AKN269" s="0"/>
      <c r="AKO269" s="0"/>
      <c r="AKP269" s="0"/>
      <c r="AKQ269" s="0"/>
      <c r="AKR269" s="0"/>
      <c r="AKS269" s="0"/>
      <c r="AKT269" s="0"/>
      <c r="AKU269" s="0"/>
      <c r="AKV269" s="0"/>
      <c r="AKW269" s="0"/>
      <c r="AKX269" s="0"/>
      <c r="AKY269" s="0"/>
      <c r="AKZ269" s="0"/>
      <c r="ALA269" s="0"/>
      <c r="ALB269" s="0"/>
      <c r="ALC269" s="0"/>
      <c r="ALD269" s="0"/>
      <c r="ALE269" s="0"/>
      <c r="ALF269" s="0"/>
      <c r="ALG269" s="0"/>
      <c r="ALH269" s="0"/>
      <c r="ALI269" s="0"/>
      <c r="ALJ269" s="0"/>
      <c r="ALK269" s="0"/>
      <c r="ALL269" s="0"/>
      <c r="ALM269" s="0"/>
      <c r="ALN269" s="0"/>
      <c r="ALO269" s="0"/>
      <c r="ALP269" s="0"/>
      <c r="ALQ269" s="0"/>
      <c r="ALR269" s="0"/>
      <c r="ALS269" s="0"/>
      <c r="ALT269" s="0"/>
      <c r="ALU269" s="0"/>
    </row>
    <row r="270" customFormat="false" ht="15" hidden="false" customHeight="false" outlineLevel="0" collapsed="false">
      <c r="A270" s="5" t="n">
        <v>269</v>
      </c>
      <c r="B270" s="6" t="s">
        <v>547</v>
      </c>
      <c r="C270" s="27"/>
      <c r="D270" s="7" t="s">
        <v>420</v>
      </c>
      <c r="E270" s="7"/>
      <c r="F270" s="8" t="s">
        <v>37</v>
      </c>
      <c r="G270" s="8" t="s">
        <v>22</v>
      </c>
      <c r="H270" s="9" t="n">
        <v>40909</v>
      </c>
      <c r="I270" s="8" t="s">
        <v>32</v>
      </c>
      <c r="J270" s="10" t="s">
        <v>253</v>
      </c>
      <c r="K270" s="25"/>
      <c r="L270" s="26"/>
      <c r="M270" s="12"/>
      <c r="N270" s="9" t="n">
        <v>42278</v>
      </c>
      <c r="O270" s="13" t="s">
        <v>70</v>
      </c>
      <c r="P270" s="13" t="s">
        <v>423</v>
      </c>
      <c r="Q270" s="13" t="str">
        <f aca="false">VLOOKUP(O270,MacroProcessos!$C$2:$E$7,3,0)</f>
        <v>De Suporte</v>
      </c>
      <c r="R270" s="0"/>
      <c r="S270" s="0"/>
      <c r="T270" s="0"/>
      <c r="U270" s="0"/>
      <c r="V270" s="0"/>
      <c r="W270" s="0"/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  <c r="GJ270" s="0"/>
      <c r="GK270" s="0"/>
      <c r="GL270" s="0"/>
      <c r="GM270" s="0"/>
      <c r="GN270" s="0"/>
      <c r="GO270" s="0"/>
      <c r="GP270" s="0"/>
      <c r="GQ270" s="0"/>
      <c r="GR270" s="0"/>
      <c r="GS270" s="0"/>
      <c r="GT270" s="0"/>
      <c r="GU270" s="0"/>
      <c r="GV270" s="0"/>
      <c r="GW270" s="0"/>
      <c r="GX270" s="0"/>
      <c r="GY270" s="0"/>
      <c r="GZ270" s="0"/>
      <c r="HA270" s="0"/>
      <c r="HB270" s="0"/>
      <c r="HC270" s="0"/>
      <c r="HD270" s="0"/>
      <c r="HE270" s="0"/>
      <c r="HF270" s="0"/>
      <c r="HG270" s="0"/>
      <c r="HH270" s="0"/>
      <c r="HI270" s="0"/>
      <c r="HJ270" s="0"/>
      <c r="HK270" s="0"/>
      <c r="HL270" s="0"/>
      <c r="HM270" s="0"/>
      <c r="HN270" s="0"/>
      <c r="HO270" s="0"/>
      <c r="HP270" s="0"/>
      <c r="HQ270" s="0"/>
      <c r="HR270" s="0"/>
      <c r="HS270" s="0"/>
      <c r="HT270" s="0"/>
      <c r="HU270" s="0"/>
      <c r="HV270" s="0"/>
      <c r="HW270" s="0"/>
      <c r="HX270" s="0"/>
      <c r="HY270" s="0"/>
      <c r="HZ270" s="0"/>
      <c r="IA270" s="0"/>
      <c r="IB270" s="0"/>
      <c r="IC270" s="0"/>
      <c r="ID270" s="0"/>
      <c r="IE270" s="0"/>
      <c r="IF270" s="0"/>
      <c r="IG270" s="0"/>
      <c r="IH270" s="0"/>
      <c r="II270" s="0"/>
      <c r="IJ270" s="0"/>
      <c r="IK270" s="0"/>
      <c r="IL270" s="0"/>
      <c r="IM270" s="0"/>
      <c r="IN270" s="0"/>
      <c r="IO270" s="0"/>
      <c r="IP270" s="0"/>
      <c r="IQ270" s="0"/>
      <c r="IR270" s="0"/>
      <c r="IS270" s="0"/>
      <c r="IT270" s="0"/>
      <c r="IU270" s="0"/>
      <c r="IV270" s="0"/>
      <c r="IW270" s="0"/>
      <c r="IX270" s="0"/>
      <c r="IY270" s="0"/>
      <c r="IZ270" s="0"/>
      <c r="JA270" s="0"/>
      <c r="JB270" s="0"/>
      <c r="JC270" s="0"/>
      <c r="JD270" s="0"/>
      <c r="JE270" s="0"/>
      <c r="JF270" s="0"/>
      <c r="JG270" s="0"/>
      <c r="JH270" s="0"/>
      <c r="JI270" s="0"/>
      <c r="JJ270" s="0"/>
      <c r="JK270" s="0"/>
      <c r="JL270" s="0"/>
      <c r="JM270" s="0"/>
      <c r="JN270" s="0"/>
      <c r="JO270" s="0"/>
      <c r="JP270" s="0"/>
      <c r="JQ270" s="0"/>
      <c r="JR270" s="0"/>
      <c r="JS270" s="0"/>
      <c r="JT270" s="0"/>
      <c r="JU270" s="0"/>
      <c r="JV270" s="0"/>
      <c r="JW270" s="0"/>
      <c r="JX270" s="0"/>
      <c r="JY270" s="0"/>
      <c r="JZ270" s="0"/>
      <c r="KA270" s="0"/>
      <c r="KB270" s="0"/>
      <c r="KC270" s="0"/>
      <c r="KD270" s="0"/>
      <c r="KE270" s="0"/>
      <c r="KF270" s="0"/>
      <c r="KG270" s="0"/>
      <c r="KH270" s="0"/>
      <c r="KI270" s="0"/>
      <c r="KJ270" s="0"/>
      <c r="KK270" s="0"/>
      <c r="KL270" s="0"/>
      <c r="KM270" s="0"/>
      <c r="KN270" s="0"/>
      <c r="KO270" s="0"/>
      <c r="KP270" s="0"/>
      <c r="KQ270" s="0"/>
      <c r="KR270" s="0"/>
      <c r="KS270" s="0"/>
      <c r="KT270" s="0"/>
      <c r="KU270" s="0"/>
      <c r="KV270" s="0"/>
      <c r="KW270" s="0"/>
      <c r="KX270" s="0"/>
      <c r="KY270" s="0"/>
      <c r="KZ270" s="0"/>
      <c r="LA270" s="0"/>
      <c r="LB270" s="0"/>
      <c r="LC270" s="0"/>
      <c r="LD270" s="0"/>
      <c r="LE270" s="0"/>
      <c r="LF270" s="0"/>
      <c r="LG270" s="0"/>
      <c r="LH270" s="0"/>
      <c r="LI270" s="0"/>
      <c r="LJ270" s="0"/>
      <c r="LK270" s="0"/>
      <c r="LL270" s="0"/>
      <c r="LM270" s="0"/>
      <c r="LN270" s="0"/>
      <c r="LO270" s="0"/>
      <c r="LP270" s="0"/>
      <c r="LQ270" s="0"/>
      <c r="LR270" s="0"/>
      <c r="LS270" s="0"/>
      <c r="LT270" s="0"/>
      <c r="LU270" s="0"/>
      <c r="LV270" s="0"/>
      <c r="LW270" s="0"/>
      <c r="LX270" s="0"/>
      <c r="LY270" s="0"/>
      <c r="LZ270" s="0"/>
      <c r="MA270" s="0"/>
      <c r="MB270" s="0"/>
      <c r="MC270" s="0"/>
      <c r="MD270" s="0"/>
      <c r="ME270" s="0"/>
      <c r="MF270" s="0"/>
      <c r="MG270" s="0"/>
      <c r="MH270" s="0"/>
      <c r="MI270" s="0"/>
      <c r="MJ270" s="0"/>
      <c r="MK270" s="0"/>
      <c r="ML270" s="0"/>
      <c r="MM270" s="0"/>
      <c r="MN270" s="0"/>
      <c r="MO270" s="0"/>
      <c r="MP270" s="0"/>
      <c r="MQ270" s="0"/>
      <c r="MR270" s="0"/>
      <c r="MS270" s="0"/>
      <c r="MT270" s="0"/>
      <c r="MU270" s="0"/>
      <c r="MV270" s="0"/>
      <c r="MW270" s="0"/>
      <c r="MX270" s="0"/>
      <c r="MY270" s="0"/>
      <c r="MZ270" s="0"/>
      <c r="NA270" s="0"/>
      <c r="NB270" s="0"/>
      <c r="NC270" s="0"/>
      <c r="ND270" s="0"/>
      <c r="NE270" s="0"/>
      <c r="NF270" s="0"/>
      <c r="NG270" s="0"/>
      <c r="NH270" s="0"/>
      <c r="NI270" s="0"/>
      <c r="NJ270" s="0"/>
      <c r="NK270" s="0"/>
      <c r="NL270" s="0"/>
      <c r="NM270" s="0"/>
      <c r="NN270" s="0"/>
      <c r="NO270" s="0"/>
      <c r="NP270" s="0"/>
      <c r="NQ270" s="0"/>
      <c r="NR270" s="0"/>
      <c r="NS270" s="0"/>
      <c r="NT270" s="0"/>
      <c r="NU270" s="0"/>
      <c r="NV270" s="0"/>
      <c r="NW270" s="0"/>
      <c r="NX270" s="0"/>
      <c r="NY270" s="0"/>
      <c r="NZ270" s="0"/>
      <c r="OA270" s="0"/>
      <c r="OB270" s="0"/>
      <c r="OC270" s="0"/>
      <c r="OD270" s="0"/>
      <c r="OE270" s="0"/>
      <c r="OF270" s="0"/>
      <c r="OG270" s="0"/>
      <c r="OH270" s="0"/>
      <c r="OI270" s="0"/>
      <c r="OJ270" s="0"/>
      <c r="OK270" s="0"/>
      <c r="OL270" s="0"/>
      <c r="OM270" s="0"/>
      <c r="ON270" s="0"/>
      <c r="OO270" s="0"/>
      <c r="OP270" s="0"/>
      <c r="OQ270" s="0"/>
      <c r="OR270" s="0"/>
      <c r="OS270" s="0"/>
      <c r="OT270" s="0"/>
      <c r="OU270" s="0"/>
      <c r="OV270" s="0"/>
      <c r="OW270" s="0"/>
      <c r="OX270" s="0"/>
      <c r="OY270" s="0"/>
      <c r="OZ270" s="0"/>
      <c r="PA270" s="0"/>
      <c r="PB270" s="0"/>
      <c r="PC270" s="0"/>
      <c r="PD270" s="0"/>
      <c r="PE270" s="0"/>
      <c r="PF270" s="0"/>
      <c r="PG270" s="0"/>
      <c r="PH270" s="0"/>
      <c r="PI270" s="0"/>
      <c r="PJ270" s="0"/>
      <c r="PK270" s="0"/>
      <c r="PL270" s="0"/>
      <c r="PM270" s="0"/>
      <c r="PN270" s="0"/>
      <c r="PO270" s="0"/>
      <c r="PP270" s="0"/>
      <c r="PQ270" s="0"/>
      <c r="PR270" s="0"/>
      <c r="PS270" s="0"/>
      <c r="PT270" s="0"/>
      <c r="PU270" s="0"/>
      <c r="PV270" s="0"/>
      <c r="PW270" s="0"/>
      <c r="PX270" s="0"/>
      <c r="PY270" s="0"/>
      <c r="PZ270" s="0"/>
      <c r="QA270" s="0"/>
      <c r="QB270" s="0"/>
      <c r="QC270" s="0"/>
      <c r="QD270" s="0"/>
      <c r="QE270" s="0"/>
      <c r="QF270" s="0"/>
      <c r="QG270" s="0"/>
      <c r="QH270" s="0"/>
      <c r="QI270" s="0"/>
      <c r="QJ270" s="0"/>
      <c r="QK270" s="0"/>
      <c r="QL270" s="0"/>
      <c r="QM270" s="0"/>
      <c r="QN270" s="0"/>
      <c r="QO270" s="0"/>
      <c r="QP270" s="0"/>
      <c r="QQ270" s="0"/>
      <c r="QR270" s="0"/>
      <c r="QS270" s="0"/>
      <c r="QT270" s="0"/>
      <c r="QU270" s="0"/>
      <c r="QV270" s="0"/>
      <c r="QW270" s="0"/>
      <c r="QX270" s="0"/>
      <c r="QY270" s="0"/>
      <c r="QZ270" s="0"/>
      <c r="RA270" s="0"/>
      <c r="RB270" s="0"/>
      <c r="RC270" s="0"/>
      <c r="RD270" s="0"/>
      <c r="RE270" s="0"/>
      <c r="RF270" s="0"/>
      <c r="RG270" s="0"/>
      <c r="RH270" s="0"/>
      <c r="RI270" s="0"/>
      <c r="RJ270" s="0"/>
      <c r="RK270" s="0"/>
      <c r="RL270" s="0"/>
      <c r="RM270" s="0"/>
      <c r="RN270" s="0"/>
      <c r="RO270" s="0"/>
      <c r="RP270" s="0"/>
      <c r="RQ270" s="0"/>
      <c r="RR270" s="0"/>
      <c r="RS270" s="0"/>
      <c r="RT270" s="0"/>
      <c r="RU270" s="0"/>
      <c r="RV270" s="0"/>
      <c r="RW270" s="0"/>
      <c r="RX270" s="0"/>
      <c r="RY270" s="0"/>
      <c r="RZ270" s="0"/>
      <c r="SA270" s="0"/>
      <c r="SB270" s="0"/>
      <c r="SC270" s="0"/>
      <c r="SD270" s="0"/>
      <c r="SE270" s="0"/>
      <c r="SF270" s="0"/>
      <c r="SG270" s="0"/>
      <c r="SH270" s="0"/>
      <c r="SI270" s="0"/>
      <c r="SJ270" s="0"/>
      <c r="SK270" s="0"/>
      <c r="SL270" s="0"/>
      <c r="SM270" s="0"/>
      <c r="SN270" s="0"/>
      <c r="SO270" s="0"/>
      <c r="SP270" s="0"/>
      <c r="SQ270" s="0"/>
      <c r="SR270" s="0"/>
      <c r="SS270" s="0"/>
      <c r="ST270" s="0"/>
      <c r="SU270" s="0"/>
      <c r="SV270" s="0"/>
      <c r="SW270" s="0"/>
      <c r="SX270" s="0"/>
      <c r="SY270" s="0"/>
      <c r="SZ270" s="0"/>
      <c r="TA270" s="0"/>
      <c r="TB270" s="0"/>
      <c r="TC270" s="0"/>
      <c r="TD270" s="0"/>
      <c r="TE270" s="0"/>
      <c r="TF270" s="0"/>
      <c r="TG270" s="0"/>
      <c r="TH270" s="0"/>
      <c r="TI270" s="0"/>
      <c r="TJ270" s="0"/>
      <c r="TK270" s="0"/>
      <c r="TL270" s="0"/>
      <c r="TM270" s="0"/>
      <c r="TN270" s="0"/>
      <c r="TO270" s="0"/>
      <c r="TP270" s="0"/>
      <c r="TQ270" s="0"/>
      <c r="TR270" s="0"/>
      <c r="TS270" s="0"/>
      <c r="TT270" s="0"/>
      <c r="TU270" s="0"/>
      <c r="TV270" s="0"/>
      <c r="TW270" s="0"/>
      <c r="TX270" s="0"/>
      <c r="TY270" s="0"/>
      <c r="TZ270" s="0"/>
      <c r="UA270" s="0"/>
      <c r="UB270" s="0"/>
      <c r="UC270" s="0"/>
      <c r="UD270" s="0"/>
      <c r="UE270" s="0"/>
      <c r="UF270" s="0"/>
      <c r="UG270" s="0"/>
      <c r="UH270" s="0"/>
      <c r="UI270" s="0"/>
      <c r="UJ270" s="0"/>
      <c r="UK270" s="0"/>
      <c r="UL270" s="0"/>
      <c r="UM270" s="0"/>
      <c r="UN270" s="0"/>
      <c r="UO270" s="0"/>
      <c r="UP270" s="0"/>
      <c r="UQ270" s="0"/>
      <c r="UR270" s="0"/>
      <c r="US270" s="0"/>
      <c r="UT270" s="0"/>
      <c r="UU270" s="0"/>
      <c r="UV270" s="0"/>
      <c r="UW270" s="0"/>
      <c r="UX270" s="0"/>
      <c r="UY270" s="0"/>
      <c r="UZ270" s="0"/>
      <c r="VA270" s="0"/>
      <c r="VB270" s="0"/>
      <c r="VC270" s="0"/>
      <c r="VD270" s="0"/>
      <c r="VE270" s="0"/>
      <c r="VF270" s="0"/>
      <c r="VG270" s="0"/>
      <c r="VH270" s="0"/>
      <c r="VI270" s="0"/>
      <c r="VJ270" s="0"/>
      <c r="VK270" s="0"/>
      <c r="VL270" s="0"/>
      <c r="VM270" s="0"/>
      <c r="VN270" s="0"/>
      <c r="VO270" s="0"/>
      <c r="VP270" s="0"/>
      <c r="VQ270" s="0"/>
      <c r="VR270" s="0"/>
      <c r="VS270" s="0"/>
      <c r="VT270" s="0"/>
      <c r="VU270" s="0"/>
      <c r="VV270" s="0"/>
      <c r="VW270" s="0"/>
      <c r="VX270" s="0"/>
      <c r="VY270" s="0"/>
      <c r="VZ270" s="0"/>
      <c r="WA270" s="0"/>
      <c r="WB270" s="0"/>
      <c r="WC270" s="0"/>
      <c r="WD270" s="0"/>
      <c r="WE270" s="0"/>
      <c r="WF270" s="0"/>
      <c r="WG270" s="0"/>
      <c r="WH270" s="0"/>
      <c r="WI270" s="0"/>
      <c r="WJ270" s="0"/>
      <c r="WK270" s="0"/>
      <c r="WL270" s="0"/>
      <c r="WM270" s="0"/>
      <c r="WN270" s="0"/>
      <c r="WO270" s="0"/>
      <c r="WP270" s="0"/>
      <c r="WQ270" s="0"/>
      <c r="WR270" s="0"/>
      <c r="WS270" s="0"/>
      <c r="WT270" s="0"/>
      <c r="WU270" s="0"/>
      <c r="WV270" s="0"/>
      <c r="WW270" s="0"/>
      <c r="WX270" s="0"/>
      <c r="WY270" s="0"/>
      <c r="WZ270" s="0"/>
      <c r="XA270" s="0"/>
      <c r="XB270" s="0"/>
      <c r="XC270" s="0"/>
      <c r="XD270" s="0"/>
      <c r="XE270" s="0"/>
      <c r="XF270" s="0"/>
      <c r="XG270" s="0"/>
      <c r="XH270" s="0"/>
      <c r="XI270" s="0"/>
      <c r="XJ270" s="0"/>
      <c r="XK270" s="0"/>
      <c r="XL270" s="0"/>
      <c r="XM270" s="0"/>
      <c r="XN270" s="0"/>
      <c r="XO270" s="0"/>
      <c r="XP270" s="0"/>
      <c r="XQ270" s="0"/>
      <c r="XR270" s="0"/>
      <c r="XS270" s="0"/>
      <c r="XT270" s="0"/>
      <c r="XU270" s="0"/>
      <c r="XV270" s="0"/>
      <c r="XW270" s="0"/>
      <c r="XX270" s="0"/>
      <c r="XY270" s="0"/>
      <c r="XZ270" s="0"/>
      <c r="YA270" s="0"/>
      <c r="YB270" s="0"/>
      <c r="YC270" s="0"/>
      <c r="YD270" s="0"/>
      <c r="YE270" s="0"/>
      <c r="YF270" s="0"/>
      <c r="YG270" s="0"/>
      <c r="YH270" s="0"/>
      <c r="YI270" s="0"/>
      <c r="YJ270" s="0"/>
      <c r="YK270" s="0"/>
      <c r="YL270" s="0"/>
      <c r="YM270" s="0"/>
      <c r="YN270" s="0"/>
      <c r="YO270" s="0"/>
      <c r="YP270" s="0"/>
      <c r="YQ270" s="0"/>
      <c r="YR270" s="0"/>
      <c r="YS270" s="0"/>
      <c r="YT270" s="0"/>
      <c r="YU270" s="0"/>
      <c r="YV270" s="0"/>
      <c r="YW270" s="0"/>
      <c r="YX270" s="0"/>
      <c r="YY270" s="0"/>
      <c r="YZ270" s="0"/>
      <c r="ZA270" s="0"/>
      <c r="ZB270" s="0"/>
      <c r="ZC270" s="0"/>
      <c r="ZD270" s="0"/>
      <c r="ZE270" s="0"/>
      <c r="ZF270" s="0"/>
      <c r="ZG270" s="0"/>
      <c r="ZH270" s="0"/>
      <c r="ZI270" s="0"/>
      <c r="ZJ270" s="0"/>
      <c r="ZK270" s="0"/>
      <c r="ZL270" s="0"/>
      <c r="ZM270" s="0"/>
      <c r="ZN270" s="0"/>
      <c r="ZO270" s="0"/>
      <c r="ZP270" s="0"/>
      <c r="ZQ270" s="0"/>
      <c r="ZR270" s="0"/>
      <c r="ZS270" s="0"/>
      <c r="ZT270" s="0"/>
      <c r="ZU270" s="0"/>
      <c r="ZV270" s="0"/>
      <c r="ZW270" s="0"/>
      <c r="ZX270" s="0"/>
      <c r="ZY270" s="0"/>
      <c r="ZZ270" s="0"/>
      <c r="AAA270" s="0"/>
      <c r="AAB270" s="0"/>
      <c r="AAC270" s="0"/>
      <c r="AAD270" s="0"/>
      <c r="AAE270" s="0"/>
      <c r="AAF270" s="0"/>
      <c r="AAG270" s="0"/>
      <c r="AAH270" s="0"/>
      <c r="AAI270" s="0"/>
      <c r="AAJ270" s="0"/>
      <c r="AAK270" s="0"/>
      <c r="AAL270" s="0"/>
      <c r="AAM270" s="0"/>
      <c r="AAN270" s="0"/>
      <c r="AAO270" s="0"/>
      <c r="AAP270" s="0"/>
      <c r="AAQ270" s="0"/>
      <c r="AAR270" s="0"/>
      <c r="AAS270" s="0"/>
      <c r="AAT270" s="0"/>
      <c r="AAU270" s="0"/>
      <c r="AAV270" s="0"/>
      <c r="AAW270" s="0"/>
      <c r="AAX270" s="0"/>
      <c r="AAY270" s="0"/>
      <c r="AAZ270" s="0"/>
      <c r="ABA270" s="0"/>
      <c r="ABB270" s="0"/>
      <c r="ABC270" s="0"/>
      <c r="ABD270" s="0"/>
      <c r="ABE270" s="0"/>
      <c r="ABF270" s="0"/>
      <c r="ABG270" s="0"/>
      <c r="ABH270" s="0"/>
      <c r="ABI270" s="0"/>
      <c r="ABJ270" s="0"/>
      <c r="ABK270" s="0"/>
      <c r="ABL270" s="0"/>
      <c r="ABM270" s="0"/>
      <c r="ABN270" s="0"/>
      <c r="ABO270" s="0"/>
      <c r="ABP270" s="0"/>
      <c r="ABQ270" s="0"/>
      <c r="ABR270" s="0"/>
      <c r="ABS270" s="0"/>
      <c r="ABT270" s="0"/>
      <c r="ABU270" s="0"/>
      <c r="ABV270" s="0"/>
      <c r="ABW270" s="0"/>
      <c r="ABX270" s="0"/>
      <c r="ABY270" s="0"/>
      <c r="ABZ270" s="0"/>
      <c r="ACA270" s="0"/>
      <c r="ACB270" s="0"/>
      <c r="ACC270" s="0"/>
      <c r="ACD270" s="0"/>
      <c r="ACE270" s="0"/>
      <c r="ACF270" s="0"/>
      <c r="ACG270" s="0"/>
      <c r="ACH270" s="0"/>
      <c r="ACI270" s="0"/>
      <c r="ACJ270" s="0"/>
      <c r="ACK270" s="0"/>
      <c r="ACL270" s="0"/>
      <c r="ACM270" s="0"/>
      <c r="ACN270" s="0"/>
      <c r="ACO270" s="0"/>
      <c r="ACP270" s="0"/>
      <c r="ACQ270" s="0"/>
      <c r="ACR270" s="0"/>
      <c r="ACS270" s="0"/>
      <c r="ACT270" s="0"/>
      <c r="ACU270" s="0"/>
      <c r="ACV270" s="0"/>
      <c r="ACW270" s="0"/>
      <c r="ACX270" s="0"/>
      <c r="ACY270" s="0"/>
      <c r="ACZ270" s="0"/>
      <c r="ADA270" s="0"/>
      <c r="ADB270" s="0"/>
      <c r="ADC270" s="0"/>
      <c r="ADD270" s="0"/>
      <c r="ADE270" s="0"/>
      <c r="ADF270" s="0"/>
      <c r="ADG270" s="0"/>
      <c r="ADH270" s="0"/>
      <c r="ADI270" s="0"/>
      <c r="ADJ270" s="0"/>
      <c r="ADK270" s="0"/>
      <c r="ADL270" s="0"/>
      <c r="ADM270" s="0"/>
      <c r="ADN270" s="0"/>
      <c r="ADO270" s="0"/>
      <c r="ADP270" s="0"/>
      <c r="ADQ270" s="0"/>
      <c r="ADR270" s="0"/>
      <c r="ADS270" s="0"/>
      <c r="ADT270" s="0"/>
      <c r="ADU270" s="0"/>
      <c r="ADV270" s="0"/>
      <c r="ADW270" s="0"/>
      <c r="ADX270" s="0"/>
      <c r="ADY270" s="0"/>
      <c r="ADZ270" s="0"/>
      <c r="AEA270" s="0"/>
      <c r="AEB270" s="0"/>
      <c r="AEC270" s="0"/>
      <c r="AED270" s="0"/>
      <c r="AEE270" s="0"/>
      <c r="AEF270" s="0"/>
      <c r="AEG270" s="0"/>
      <c r="AEH270" s="0"/>
      <c r="AEI270" s="0"/>
      <c r="AEJ270" s="0"/>
      <c r="AEK270" s="0"/>
      <c r="AEL270" s="0"/>
      <c r="AEM270" s="0"/>
      <c r="AEN270" s="0"/>
      <c r="AEO270" s="0"/>
      <c r="AEP270" s="0"/>
      <c r="AEQ270" s="0"/>
      <c r="AER270" s="0"/>
      <c r="AES270" s="0"/>
      <c r="AET270" s="0"/>
      <c r="AEU270" s="0"/>
      <c r="AEV270" s="0"/>
      <c r="AEW270" s="0"/>
      <c r="AEX270" s="0"/>
      <c r="AEY270" s="0"/>
      <c r="AEZ270" s="0"/>
      <c r="AFA270" s="0"/>
      <c r="AFB270" s="0"/>
      <c r="AFC270" s="0"/>
      <c r="AFD270" s="0"/>
      <c r="AFE270" s="0"/>
      <c r="AFF270" s="0"/>
      <c r="AFG270" s="0"/>
      <c r="AFH270" s="0"/>
      <c r="AFI270" s="0"/>
      <c r="AFJ270" s="0"/>
      <c r="AFK270" s="0"/>
      <c r="AFL270" s="0"/>
      <c r="AFM270" s="0"/>
      <c r="AFN270" s="0"/>
      <c r="AFO270" s="0"/>
      <c r="AFP270" s="0"/>
      <c r="AFQ270" s="0"/>
      <c r="AFR270" s="0"/>
      <c r="AFS270" s="0"/>
      <c r="AFT270" s="0"/>
      <c r="AFU270" s="0"/>
      <c r="AFV270" s="0"/>
      <c r="AFW270" s="0"/>
      <c r="AFX270" s="0"/>
      <c r="AFY270" s="0"/>
      <c r="AFZ270" s="0"/>
      <c r="AGA270" s="0"/>
      <c r="AGB270" s="0"/>
      <c r="AGC270" s="0"/>
      <c r="AGD270" s="0"/>
      <c r="AGE270" s="0"/>
      <c r="AGF270" s="0"/>
      <c r="AGG270" s="0"/>
      <c r="AGH270" s="0"/>
      <c r="AGI270" s="0"/>
      <c r="AGJ270" s="0"/>
      <c r="AGK270" s="0"/>
      <c r="AGL270" s="0"/>
      <c r="AGM270" s="0"/>
      <c r="AGN270" s="0"/>
      <c r="AGO270" s="0"/>
      <c r="AGP270" s="0"/>
      <c r="AGQ270" s="0"/>
      <c r="AGR270" s="0"/>
      <c r="AGS270" s="0"/>
      <c r="AGT270" s="0"/>
      <c r="AGU270" s="0"/>
      <c r="AGV270" s="0"/>
      <c r="AGW270" s="0"/>
      <c r="AGX270" s="0"/>
      <c r="AGY270" s="0"/>
      <c r="AGZ270" s="0"/>
      <c r="AHA270" s="0"/>
      <c r="AHB270" s="0"/>
      <c r="AHC270" s="0"/>
      <c r="AHD270" s="0"/>
      <c r="AHE270" s="0"/>
      <c r="AHF270" s="0"/>
      <c r="AHG270" s="0"/>
      <c r="AHH270" s="0"/>
      <c r="AHI270" s="0"/>
      <c r="AHJ270" s="0"/>
      <c r="AHK270" s="0"/>
      <c r="AHL270" s="0"/>
      <c r="AHM270" s="0"/>
      <c r="AHN270" s="0"/>
      <c r="AHO270" s="0"/>
      <c r="AHP270" s="0"/>
      <c r="AHQ270" s="0"/>
      <c r="AHR270" s="0"/>
      <c r="AHS270" s="0"/>
      <c r="AHT270" s="0"/>
      <c r="AHU270" s="0"/>
      <c r="AHV270" s="0"/>
      <c r="AHW270" s="0"/>
      <c r="AHX270" s="0"/>
      <c r="AHY270" s="0"/>
      <c r="AHZ270" s="0"/>
      <c r="AIA270" s="0"/>
      <c r="AIB270" s="0"/>
      <c r="AIC270" s="0"/>
      <c r="AID270" s="0"/>
      <c r="AIE270" s="0"/>
      <c r="AIF270" s="0"/>
      <c r="AIG270" s="0"/>
      <c r="AIH270" s="0"/>
      <c r="AII270" s="0"/>
      <c r="AIJ270" s="0"/>
      <c r="AIK270" s="0"/>
      <c r="AIL270" s="0"/>
      <c r="AIM270" s="0"/>
      <c r="AIN270" s="0"/>
      <c r="AIO270" s="0"/>
      <c r="AIP270" s="0"/>
      <c r="AIQ270" s="0"/>
      <c r="AIR270" s="0"/>
      <c r="AIS270" s="0"/>
      <c r="AIT270" s="0"/>
      <c r="AIU270" s="0"/>
      <c r="AIV270" s="0"/>
      <c r="AIW270" s="0"/>
      <c r="AIX270" s="0"/>
      <c r="AIY270" s="0"/>
      <c r="AIZ270" s="0"/>
      <c r="AJA270" s="0"/>
      <c r="AJB270" s="0"/>
      <c r="AJC270" s="0"/>
      <c r="AJD270" s="0"/>
      <c r="AJE270" s="0"/>
      <c r="AJF270" s="0"/>
      <c r="AJG270" s="0"/>
      <c r="AJH270" s="0"/>
      <c r="AJI270" s="0"/>
      <c r="AJJ270" s="0"/>
      <c r="AJK270" s="0"/>
      <c r="AJL270" s="0"/>
      <c r="AJM270" s="0"/>
      <c r="AJN270" s="0"/>
      <c r="AJO270" s="0"/>
      <c r="AJP270" s="0"/>
      <c r="AJQ270" s="0"/>
      <c r="AJR270" s="0"/>
      <c r="AJS270" s="0"/>
      <c r="AJT270" s="0"/>
      <c r="AJU270" s="0"/>
      <c r="AJV270" s="0"/>
      <c r="AJW270" s="0"/>
      <c r="AJX270" s="0"/>
      <c r="AJY270" s="0"/>
      <c r="AJZ270" s="0"/>
      <c r="AKA270" s="0"/>
      <c r="AKB270" s="0"/>
      <c r="AKC270" s="0"/>
      <c r="AKD270" s="0"/>
      <c r="AKE270" s="0"/>
      <c r="AKF270" s="0"/>
      <c r="AKG270" s="0"/>
      <c r="AKH270" s="0"/>
      <c r="AKI270" s="0"/>
      <c r="AKJ270" s="0"/>
      <c r="AKK270" s="0"/>
      <c r="AKL270" s="0"/>
      <c r="AKM270" s="0"/>
      <c r="AKN270" s="0"/>
      <c r="AKO270" s="0"/>
      <c r="AKP270" s="0"/>
      <c r="AKQ270" s="0"/>
      <c r="AKR270" s="0"/>
      <c r="AKS270" s="0"/>
      <c r="AKT270" s="0"/>
      <c r="AKU270" s="0"/>
      <c r="AKV270" s="0"/>
      <c r="AKW270" s="0"/>
      <c r="AKX270" s="0"/>
      <c r="AKY270" s="0"/>
      <c r="AKZ270" s="0"/>
      <c r="ALA270" s="0"/>
      <c r="ALB270" s="0"/>
      <c r="ALC270" s="0"/>
      <c r="ALD270" s="0"/>
      <c r="ALE270" s="0"/>
      <c r="ALF270" s="0"/>
      <c r="ALG270" s="0"/>
      <c r="ALH270" s="0"/>
      <c r="ALI270" s="0"/>
      <c r="ALJ270" s="0"/>
      <c r="ALK270" s="0"/>
      <c r="ALL270" s="0"/>
      <c r="ALM270" s="0"/>
      <c r="ALN270" s="0"/>
      <c r="ALO270" s="0"/>
      <c r="ALP270" s="0"/>
      <c r="ALQ270" s="0"/>
      <c r="ALR270" s="0"/>
      <c r="ALS270" s="0"/>
      <c r="ALT270" s="0"/>
      <c r="ALU270" s="0"/>
    </row>
    <row r="271" customFormat="false" ht="15" hidden="false" customHeight="false" outlineLevel="0" collapsed="false">
      <c r="A271" s="5" t="n">
        <v>270</v>
      </c>
      <c r="B271" s="6" t="s">
        <v>548</v>
      </c>
      <c r="C271" s="27"/>
      <c r="D271" s="7" t="s">
        <v>420</v>
      </c>
      <c r="E271" s="7"/>
      <c r="F271" s="8" t="s">
        <v>37</v>
      </c>
      <c r="G271" s="8" t="s">
        <v>22</v>
      </c>
      <c r="H271" s="9" t="n">
        <v>40848</v>
      </c>
      <c r="I271" s="8" t="s">
        <v>32</v>
      </c>
      <c r="J271" s="10" t="s">
        <v>253</v>
      </c>
      <c r="K271" s="25"/>
      <c r="L271" s="26"/>
      <c r="M271" s="12"/>
      <c r="N271" s="9" t="n">
        <v>42278</v>
      </c>
      <c r="O271" s="13" t="s">
        <v>70</v>
      </c>
      <c r="P271" s="13" t="s">
        <v>423</v>
      </c>
      <c r="Q271" s="13" t="str">
        <f aca="false">VLOOKUP(O271,MacroProcessos!$C$2:$E$7,3,0)</f>
        <v>De Suporte</v>
      </c>
      <c r="R271" s="0"/>
      <c r="S271" s="0"/>
      <c r="T271" s="0"/>
      <c r="U271" s="0"/>
      <c r="V271" s="0"/>
      <c r="W271" s="0"/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  <c r="GJ271" s="0"/>
      <c r="GK271" s="0"/>
      <c r="GL271" s="0"/>
      <c r="GM271" s="0"/>
      <c r="GN271" s="0"/>
      <c r="GO271" s="0"/>
      <c r="GP271" s="0"/>
      <c r="GQ271" s="0"/>
      <c r="GR271" s="0"/>
      <c r="GS271" s="0"/>
      <c r="GT271" s="0"/>
      <c r="GU271" s="0"/>
      <c r="GV271" s="0"/>
      <c r="GW271" s="0"/>
      <c r="GX271" s="0"/>
      <c r="GY271" s="0"/>
      <c r="GZ271" s="0"/>
      <c r="HA271" s="0"/>
      <c r="HB271" s="0"/>
      <c r="HC271" s="0"/>
      <c r="HD271" s="0"/>
      <c r="HE271" s="0"/>
      <c r="HF271" s="0"/>
      <c r="HG271" s="0"/>
      <c r="HH271" s="0"/>
      <c r="HI271" s="0"/>
      <c r="HJ271" s="0"/>
      <c r="HK271" s="0"/>
      <c r="HL271" s="0"/>
      <c r="HM271" s="0"/>
      <c r="HN271" s="0"/>
      <c r="HO271" s="0"/>
      <c r="HP271" s="0"/>
      <c r="HQ271" s="0"/>
      <c r="HR271" s="0"/>
      <c r="HS271" s="0"/>
      <c r="HT271" s="0"/>
      <c r="HU271" s="0"/>
      <c r="HV271" s="0"/>
      <c r="HW271" s="0"/>
      <c r="HX271" s="0"/>
      <c r="HY271" s="0"/>
      <c r="HZ271" s="0"/>
      <c r="IA271" s="0"/>
      <c r="IB271" s="0"/>
      <c r="IC271" s="0"/>
      <c r="ID271" s="0"/>
      <c r="IE271" s="0"/>
      <c r="IF271" s="0"/>
      <c r="IG271" s="0"/>
      <c r="IH271" s="0"/>
      <c r="II271" s="0"/>
      <c r="IJ271" s="0"/>
      <c r="IK271" s="0"/>
      <c r="IL271" s="0"/>
      <c r="IM271" s="0"/>
      <c r="IN271" s="0"/>
      <c r="IO271" s="0"/>
      <c r="IP271" s="0"/>
      <c r="IQ271" s="0"/>
      <c r="IR271" s="0"/>
      <c r="IS271" s="0"/>
      <c r="IT271" s="0"/>
      <c r="IU271" s="0"/>
      <c r="IV271" s="0"/>
      <c r="IW271" s="0"/>
      <c r="IX271" s="0"/>
      <c r="IY271" s="0"/>
      <c r="IZ271" s="0"/>
      <c r="JA271" s="0"/>
      <c r="JB271" s="0"/>
      <c r="JC271" s="0"/>
      <c r="JD271" s="0"/>
      <c r="JE271" s="0"/>
      <c r="JF271" s="0"/>
      <c r="JG271" s="0"/>
      <c r="JH271" s="0"/>
      <c r="JI271" s="0"/>
      <c r="JJ271" s="0"/>
      <c r="JK271" s="0"/>
      <c r="JL271" s="0"/>
      <c r="JM271" s="0"/>
      <c r="JN271" s="0"/>
      <c r="JO271" s="0"/>
      <c r="JP271" s="0"/>
      <c r="JQ271" s="0"/>
      <c r="JR271" s="0"/>
      <c r="JS271" s="0"/>
      <c r="JT271" s="0"/>
      <c r="JU271" s="0"/>
      <c r="JV271" s="0"/>
      <c r="JW271" s="0"/>
      <c r="JX271" s="0"/>
      <c r="JY271" s="0"/>
      <c r="JZ271" s="0"/>
      <c r="KA271" s="0"/>
      <c r="KB271" s="0"/>
      <c r="KC271" s="0"/>
      <c r="KD271" s="0"/>
      <c r="KE271" s="0"/>
      <c r="KF271" s="0"/>
      <c r="KG271" s="0"/>
      <c r="KH271" s="0"/>
      <c r="KI271" s="0"/>
      <c r="KJ271" s="0"/>
      <c r="KK271" s="0"/>
      <c r="KL271" s="0"/>
      <c r="KM271" s="0"/>
      <c r="KN271" s="0"/>
      <c r="KO271" s="0"/>
      <c r="KP271" s="0"/>
      <c r="KQ271" s="0"/>
      <c r="KR271" s="0"/>
      <c r="KS271" s="0"/>
      <c r="KT271" s="0"/>
      <c r="KU271" s="0"/>
      <c r="KV271" s="0"/>
      <c r="KW271" s="0"/>
      <c r="KX271" s="0"/>
      <c r="KY271" s="0"/>
      <c r="KZ271" s="0"/>
      <c r="LA271" s="0"/>
      <c r="LB271" s="0"/>
      <c r="LC271" s="0"/>
      <c r="LD271" s="0"/>
      <c r="LE271" s="0"/>
      <c r="LF271" s="0"/>
      <c r="LG271" s="0"/>
      <c r="LH271" s="0"/>
      <c r="LI271" s="0"/>
      <c r="LJ271" s="0"/>
      <c r="LK271" s="0"/>
      <c r="LL271" s="0"/>
      <c r="LM271" s="0"/>
      <c r="LN271" s="0"/>
      <c r="LO271" s="0"/>
      <c r="LP271" s="0"/>
      <c r="LQ271" s="0"/>
      <c r="LR271" s="0"/>
      <c r="LS271" s="0"/>
      <c r="LT271" s="0"/>
      <c r="LU271" s="0"/>
      <c r="LV271" s="0"/>
      <c r="LW271" s="0"/>
      <c r="LX271" s="0"/>
      <c r="LY271" s="0"/>
      <c r="LZ271" s="0"/>
      <c r="MA271" s="0"/>
      <c r="MB271" s="0"/>
      <c r="MC271" s="0"/>
      <c r="MD271" s="0"/>
      <c r="ME271" s="0"/>
      <c r="MF271" s="0"/>
      <c r="MG271" s="0"/>
      <c r="MH271" s="0"/>
      <c r="MI271" s="0"/>
      <c r="MJ271" s="0"/>
      <c r="MK271" s="0"/>
      <c r="ML271" s="0"/>
      <c r="MM271" s="0"/>
      <c r="MN271" s="0"/>
      <c r="MO271" s="0"/>
      <c r="MP271" s="0"/>
      <c r="MQ271" s="0"/>
      <c r="MR271" s="0"/>
      <c r="MS271" s="0"/>
      <c r="MT271" s="0"/>
      <c r="MU271" s="0"/>
      <c r="MV271" s="0"/>
      <c r="MW271" s="0"/>
      <c r="MX271" s="0"/>
      <c r="MY271" s="0"/>
      <c r="MZ271" s="0"/>
      <c r="NA271" s="0"/>
      <c r="NB271" s="0"/>
      <c r="NC271" s="0"/>
      <c r="ND271" s="0"/>
      <c r="NE271" s="0"/>
      <c r="NF271" s="0"/>
      <c r="NG271" s="0"/>
      <c r="NH271" s="0"/>
      <c r="NI271" s="0"/>
      <c r="NJ271" s="0"/>
      <c r="NK271" s="0"/>
      <c r="NL271" s="0"/>
      <c r="NM271" s="0"/>
      <c r="NN271" s="0"/>
      <c r="NO271" s="0"/>
      <c r="NP271" s="0"/>
      <c r="NQ271" s="0"/>
      <c r="NR271" s="0"/>
      <c r="NS271" s="0"/>
      <c r="NT271" s="0"/>
      <c r="NU271" s="0"/>
      <c r="NV271" s="0"/>
      <c r="NW271" s="0"/>
      <c r="NX271" s="0"/>
      <c r="NY271" s="0"/>
      <c r="NZ271" s="0"/>
      <c r="OA271" s="0"/>
      <c r="OB271" s="0"/>
      <c r="OC271" s="0"/>
      <c r="OD271" s="0"/>
      <c r="OE271" s="0"/>
      <c r="OF271" s="0"/>
      <c r="OG271" s="0"/>
      <c r="OH271" s="0"/>
      <c r="OI271" s="0"/>
      <c r="OJ271" s="0"/>
      <c r="OK271" s="0"/>
      <c r="OL271" s="0"/>
      <c r="OM271" s="0"/>
      <c r="ON271" s="0"/>
      <c r="OO271" s="0"/>
      <c r="OP271" s="0"/>
      <c r="OQ271" s="0"/>
      <c r="OR271" s="0"/>
      <c r="OS271" s="0"/>
      <c r="OT271" s="0"/>
      <c r="OU271" s="0"/>
      <c r="OV271" s="0"/>
      <c r="OW271" s="0"/>
      <c r="OX271" s="0"/>
      <c r="OY271" s="0"/>
      <c r="OZ271" s="0"/>
      <c r="PA271" s="0"/>
      <c r="PB271" s="0"/>
      <c r="PC271" s="0"/>
      <c r="PD271" s="0"/>
      <c r="PE271" s="0"/>
      <c r="PF271" s="0"/>
      <c r="PG271" s="0"/>
      <c r="PH271" s="0"/>
      <c r="PI271" s="0"/>
      <c r="PJ271" s="0"/>
      <c r="PK271" s="0"/>
      <c r="PL271" s="0"/>
      <c r="PM271" s="0"/>
      <c r="PN271" s="0"/>
      <c r="PO271" s="0"/>
      <c r="PP271" s="0"/>
      <c r="PQ271" s="0"/>
      <c r="PR271" s="0"/>
      <c r="PS271" s="0"/>
      <c r="PT271" s="0"/>
      <c r="PU271" s="0"/>
      <c r="PV271" s="0"/>
      <c r="PW271" s="0"/>
      <c r="PX271" s="0"/>
      <c r="PY271" s="0"/>
      <c r="PZ271" s="0"/>
      <c r="QA271" s="0"/>
      <c r="QB271" s="0"/>
      <c r="QC271" s="0"/>
      <c r="QD271" s="0"/>
      <c r="QE271" s="0"/>
      <c r="QF271" s="0"/>
      <c r="QG271" s="0"/>
      <c r="QH271" s="0"/>
      <c r="QI271" s="0"/>
      <c r="QJ271" s="0"/>
      <c r="QK271" s="0"/>
      <c r="QL271" s="0"/>
      <c r="QM271" s="0"/>
      <c r="QN271" s="0"/>
      <c r="QO271" s="0"/>
      <c r="QP271" s="0"/>
      <c r="QQ271" s="0"/>
      <c r="QR271" s="0"/>
      <c r="QS271" s="0"/>
      <c r="QT271" s="0"/>
      <c r="QU271" s="0"/>
      <c r="QV271" s="0"/>
      <c r="QW271" s="0"/>
      <c r="QX271" s="0"/>
      <c r="QY271" s="0"/>
      <c r="QZ271" s="0"/>
      <c r="RA271" s="0"/>
      <c r="RB271" s="0"/>
      <c r="RC271" s="0"/>
      <c r="RD271" s="0"/>
      <c r="RE271" s="0"/>
      <c r="RF271" s="0"/>
      <c r="RG271" s="0"/>
      <c r="RH271" s="0"/>
      <c r="RI271" s="0"/>
      <c r="RJ271" s="0"/>
      <c r="RK271" s="0"/>
      <c r="RL271" s="0"/>
      <c r="RM271" s="0"/>
      <c r="RN271" s="0"/>
      <c r="RO271" s="0"/>
      <c r="RP271" s="0"/>
      <c r="RQ271" s="0"/>
      <c r="RR271" s="0"/>
      <c r="RS271" s="0"/>
      <c r="RT271" s="0"/>
      <c r="RU271" s="0"/>
      <c r="RV271" s="0"/>
      <c r="RW271" s="0"/>
      <c r="RX271" s="0"/>
      <c r="RY271" s="0"/>
      <c r="RZ271" s="0"/>
      <c r="SA271" s="0"/>
      <c r="SB271" s="0"/>
      <c r="SC271" s="0"/>
      <c r="SD271" s="0"/>
      <c r="SE271" s="0"/>
      <c r="SF271" s="0"/>
      <c r="SG271" s="0"/>
      <c r="SH271" s="0"/>
      <c r="SI271" s="0"/>
      <c r="SJ271" s="0"/>
      <c r="SK271" s="0"/>
      <c r="SL271" s="0"/>
      <c r="SM271" s="0"/>
      <c r="SN271" s="0"/>
      <c r="SO271" s="0"/>
      <c r="SP271" s="0"/>
      <c r="SQ271" s="0"/>
      <c r="SR271" s="0"/>
      <c r="SS271" s="0"/>
      <c r="ST271" s="0"/>
      <c r="SU271" s="0"/>
      <c r="SV271" s="0"/>
      <c r="SW271" s="0"/>
      <c r="SX271" s="0"/>
      <c r="SY271" s="0"/>
      <c r="SZ271" s="0"/>
      <c r="TA271" s="0"/>
      <c r="TB271" s="0"/>
      <c r="TC271" s="0"/>
      <c r="TD271" s="0"/>
      <c r="TE271" s="0"/>
      <c r="TF271" s="0"/>
      <c r="TG271" s="0"/>
      <c r="TH271" s="0"/>
      <c r="TI271" s="0"/>
      <c r="TJ271" s="0"/>
      <c r="TK271" s="0"/>
      <c r="TL271" s="0"/>
      <c r="TM271" s="0"/>
      <c r="TN271" s="0"/>
      <c r="TO271" s="0"/>
      <c r="TP271" s="0"/>
      <c r="TQ271" s="0"/>
      <c r="TR271" s="0"/>
      <c r="TS271" s="0"/>
      <c r="TT271" s="0"/>
      <c r="TU271" s="0"/>
      <c r="TV271" s="0"/>
      <c r="TW271" s="0"/>
      <c r="TX271" s="0"/>
      <c r="TY271" s="0"/>
      <c r="TZ271" s="0"/>
      <c r="UA271" s="0"/>
      <c r="UB271" s="0"/>
      <c r="UC271" s="0"/>
      <c r="UD271" s="0"/>
      <c r="UE271" s="0"/>
      <c r="UF271" s="0"/>
      <c r="UG271" s="0"/>
      <c r="UH271" s="0"/>
      <c r="UI271" s="0"/>
      <c r="UJ271" s="0"/>
      <c r="UK271" s="0"/>
      <c r="UL271" s="0"/>
      <c r="UM271" s="0"/>
      <c r="UN271" s="0"/>
      <c r="UO271" s="0"/>
      <c r="UP271" s="0"/>
      <c r="UQ271" s="0"/>
      <c r="UR271" s="0"/>
      <c r="US271" s="0"/>
      <c r="UT271" s="0"/>
      <c r="UU271" s="0"/>
      <c r="UV271" s="0"/>
      <c r="UW271" s="0"/>
      <c r="UX271" s="0"/>
      <c r="UY271" s="0"/>
      <c r="UZ271" s="0"/>
      <c r="VA271" s="0"/>
      <c r="VB271" s="0"/>
      <c r="VC271" s="0"/>
      <c r="VD271" s="0"/>
      <c r="VE271" s="0"/>
      <c r="VF271" s="0"/>
      <c r="VG271" s="0"/>
      <c r="VH271" s="0"/>
      <c r="VI271" s="0"/>
      <c r="VJ271" s="0"/>
      <c r="VK271" s="0"/>
      <c r="VL271" s="0"/>
      <c r="VM271" s="0"/>
      <c r="VN271" s="0"/>
      <c r="VO271" s="0"/>
      <c r="VP271" s="0"/>
      <c r="VQ271" s="0"/>
      <c r="VR271" s="0"/>
      <c r="VS271" s="0"/>
      <c r="VT271" s="0"/>
      <c r="VU271" s="0"/>
      <c r="VV271" s="0"/>
      <c r="VW271" s="0"/>
      <c r="VX271" s="0"/>
      <c r="VY271" s="0"/>
      <c r="VZ271" s="0"/>
      <c r="WA271" s="0"/>
      <c r="WB271" s="0"/>
      <c r="WC271" s="0"/>
      <c r="WD271" s="0"/>
      <c r="WE271" s="0"/>
      <c r="WF271" s="0"/>
      <c r="WG271" s="0"/>
      <c r="WH271" s="0"/>
      <c r="WI271" s="0"/>
      <c r="WJ271" s="0"/>
      <c r="WK271" s="0"/>
      <c r="WL271" s="0"/>
      <c r="WM271" s="0"/>
      <c r="WN271" s="0"/>
      <c r="WO271" s="0"/>
      <c r="WP271" s="0"/>
      <c r="WQ271" s="0"/>
      <c r="WR271" s="0"/>
      <c r="WS271" s="0"/>
      <c r="WT271" s="0"/>
      <c r="WU271" s="0"/>
      <c r="WV271" s="0"/>
      <c r="WW271" s="0"/>
      <c r="WX271" s="0"/>
      <c r="WY271" s="0"/>
      <c r="WZ271" s="0"/>
      <c r="XA271" s="0"/>
      <c r="XB271" s="0"/>
      <c r="XC271" s="0"/>
      <c r="XD271" s="0"/>
      <c r="XE271" s="0"/>
      <c r="XF271" s="0"/>
      <c r="XG271" s="0"/>
      <c r="XH271" s="0"/>
      <c r="XI271" s="0"/>
      <c r="XJ271" s="0"/>
      <c r="XK271" s="0"/>
      <c r="XL271" s="0"/>
      <c r="XM271" s="0"/>
      <c r="XN271" s="0"/>
      <c r="XO271" s="0"/>
      <c r="XP271" s="0"/>
      <c r="XQ271" s="0"/>
      <c r="XR271" s="0"/>
      <c r="XS271" s="0"/>
      <c r="XT271" s="0"/>
      <c r="XU271" s="0"/>
      <c r="XV271" s="0"/>
      <c r="XW271" s="0"/>
      <c r="XX271" s="0"/>
      <c r="XY271" s="0"/>
      <c r="XZ271" s="0"/>
      <c r="YA271" s="0"/>
      <c r="YB271" s="0"/>
      <c r="YC271" s="0"/>
      <c r="YD271" s="0"/>
      <c r="YE271" s="0"/>
      <c r="YF271" s="0"/>
      <c r="YG271" s="0"/>
      <c r="YH271" s="0"/>
      <c r="YI271" s="0"/>
      <c r="YJ271" s="0"/>
      <c r="YK271" s="0"/>
      <c r="YL271" s="0"/>
      <c r="YM271" s="0"/>
      <c r="YN271" s="0"/>
      <c r="YO271" s="0"/>
      <c r="YP271" s="0"/>
      <c r="YQ271" s="0"/>
      <c r="YR271" s="0"/>
      <c r="YS271" s="0"/>
      <c r="YT271" s="0"/>
      <c r="YU271" s="0"/>
      <c r="YV271" s="0"/>
      <c r="YW271" s="0"/>
      <c r="YX271" s="0"/>
      <c r="YY271" s="0"/>
      <c r="YZ271" s="0"/>
      <c r="ZA271" s="0"/>
      <c r="ZB271" s="0"/>
      <c r="ZC271" s="0"/>
      <c r="ZD271" s="0"/>
      <c r="ZE271" s="0"/>
      <c r="ZF271" s="0"/>
      <c r="ZG271" s="0"/>
      <c r="ZH271" s="0"/>
      <c r="ZI271" s="0"/>
      <c r="ZJ271" s="0"/>
      <c r="ZK271" s="0"/>
      <c r="ZL271" s="0"/>
      <c r="ZM271" s="0"/>
      <c r="ZN271" s="0"/>
      <c r="ZO271" s="0"/>
      <c r="ZP271" s="0"/>
      <c r="ZQ271" s="0"/>
      <c r="ZR271" s="0"/>
      <c r="ZS271" s="0"/>
      <c r="ZT271" s="0"/>
      <c r="ZU271" s="0"/>
      <c r="ZV271" s="0"/>
      <c r="ZW271" s="0"/>
      <c r="ZX271" s="0"/>
      <c r="ZY271" s="0"/>
      <c r="ZZ271" s="0"/>
      <c r="AAA271" s="0"/>
      <c r="AAB271" s="0"/>
      <c r="AAC271" s="0"/>
      <c r="AAD271" s="0"/>
      <c r="AAE271" s="0"/>
      <c r="AAF271" s="0"/>
      <c r="AAG271" s="0"/>
      <c r="AAH271" s="0"/>
      <c r="AAI271" s="0"/>
      <c r="AAJ271" s="0"/>
      <c r="AAK271" s="0"/>
      <c r="AAL271" s="0"/>
      <c r="AAM271" s="0"/>
      <c r="AAN271" s="0"/>
      <c r="AAO271" s="0"/>
      <c r="AAP271" s="0"/>
      <c r="AAQ271" s="0"/>
      <c r="AAR271" s="0"/>
      <c r="AAS271" s="0"/>
      <c r="AAT271" s="0"/>
      <c r="AAU271" s="0"/>
      <c r="AAV271" s="0"/>
      <c r="AAW271" s="0"/>
      <c r="AAX271" s="0"/>
      <c r="AAY271" s="0"/>
      <c r="AAZ271" s="0"/>
      <c r="ABA271" s="0"/>
      <c r="ABB271" s="0"/>
      <c r="ABC271" s="0"/>
      <c r="ABD271" s="0"/>
      <c r="ABE271" s="0"/>
      <c r="ABF271" s="0"/>
      <c r="ABG271" s="0"/>
      <c r="ABH271" s="0"/>
      <c r="ABI271" s="0"/>
      <c r="ABJ271" s="0"/>
      <c r="ABK271" s="0"/>
      <c r="ABL271" s="0"/>
      <c r="ABM271" s="0"/>
      <c r="ABN271" s="0"/>
      <c r="ABO271" s="0"/>
      <c r="ABP271" s="0"/>
      <c r="ABQ271" s="0"/>
      <c r="ABR271" s="0"/>
      <c r="ABS271" s="0"/>
      <c r="ABT271" s="0"/>
      <c r="ABU271" s="0"/>
      <c r="ABV271" s="0"/>
      <c r="ABW271" s="0"/>
      <c r="ABX271" s="0"/>
      <c r="ABY271" s="0"/>
      <c r="ABZ271" s="0"/>
      <c r="ACA271" s="0"/>
      <c r="ACB271" s="0"/>
      <c r="ACC271" s="0"/>
      <c r="ACD271" s="0"/>
      <c r="ACE271" s="0"/>
      <c r="ACF271" s="0"/>
      <c r="ACG271" s="0"/>
      <c r="ACH271" s="0"/>
      <c r="ACI271" s="0"/>
      <c r="ACJ271" s="0"/>
      <c r="ACK271" s="0"/>
      <c r="ACL271" s="0"/>
      <c r="ACM271" s="0"/>
      <c r="ACN271" s="0"/>
      <c r="ACO271" s="0"/>
      <c r="ACP271" s="0"/>
      <c r="ACQ271" s="0"/>
      <c r="ACR271" s="0"/>
      <c r="ACS271" s="0"/>
      <c r="ACT271" s="0"/>
      <c r="ACU271" s="0"/>
      <c r="ACV271" s="0"/>
      <c r="ACW271" s="0"/>
      <c r="ACX271" s="0"/>
      <c r="ACY271" s="0"/>
      <c r="ACZ271" s="0"/>
      <c r="ADA271" s="0"/>
      <c r="ADB271" s="0"/>
      <c r="ADC271" s="0"/>
      <c r="ADD271" s="0"/>
      <c r="ADE271" s="0"/>
      <c r="ADF271" s="0"/>
      <c r="ADG271" s="0"/>
      <c r="ADH271" s="0"/>
      <c r="ADI271" s="0"/>
      <c r="ADJ271" s="0"/>
      <c r="ADK271" s="0"/>
      <c r="ADL271" s="0"/>
      <c r="ADM271" s="0"/>
      <c r="ADN271" s="0"/>
      <c r="ADO271" s="0"/>
      <c r="ADP271" s="0"/>
      <c r="ADQ271" s="0"/>
      <c r="ADR271" s="0"/>
      <c r="ADS271" s="0"/>
      <c r="ADT271" s="0"/>
      <c r="ADU271" s="0"/>
      <c r="ADV271" s="0"/>
      <c r="ADW271" s="0"/>
      <c r="ADX271" s="0"/>
      <c r="ADY271" s="0"/>
      <c r="ADZ271" s="0"/>
      <c r="AEA271" s="0"/>
      <c r="AEB271" s="0"/>
      <c r="AEC271" s="0"/>
      <c r="AED271" s="0"/>
      <c r="AEE271" s="0"/>
      <c r="AEF271" s="0"/>
      <c r="AEG271" s="0"/>
      <c r="AEH271" s="0"/>
      <c r="AEI271" s="0"/>
      <c r="AEJ271" s="0"/>
      <c r="AEK271" s="0"/>
      <c r="AEL271" s="0"/>
      <c r="AEM271" s="0"/>
      <c r="AEN271" s="0"/>
      <c r="AEO271" s="0"/>
      <c r="AEP271" s="0"/>
      <c r="AEQ271" s="0"/>
      <c r="AER271" s="0"/>
      <c r="AES271" s="0"/>
      <c r="AET271" s="0"/>
      <c r="AEU271" s="0"/>
      <c r="AEV271" s="0"/>
      <c r="AEW271" s="0"/>
      <c r="AEX271" s="0"/>
      <c r="AEY271" s="0"/>
      <c r="AEZ271" s="0"/>
      <c r="AFA271" s="0"/>
      <c r="AFB271" s="0"/>
      <c r="AFC271" s="0"/>
      <c r="AFD271" s="0"/>
      <c r="AFE271" s="0"/>
      <c r="AFF271" s="0"/>
      <c r="AFG271" s="0"/>
      <c r="AFH271" s="0"/>
      <c r="AFI271" s="0"/>
      <c r="AFJ271" s="0"/>
      <c r="AFK271" s="0"/>
      <c r="AFL271" s="0"/>
      <c r="AFM271" s="0"/>
      <c r="AFN271" s="0"/>
      <c r="AFO271" s="0"/>
      <c r="AFP271" s="0"/>
      <c r="AFQ271" s="0"/>
      <c r="AFR271" s="0"/>
      <c r="AFS271" s="0"/>
      <c r="AFT271" s="0"/>
      <c r="AFU271" s="0"/>
      <c r="AFV271" s="0"/>
      <c r="AFW271" s="0"/>
      <c r="AFX271" s="0"/>
      <c r="AFY271" s="0"/>
      <c r="AFZ271" s="0"/>
      <c r="AGA271" s="0"/>
      <c r="AGB271" s="0"/>
      <c r="AGC271" s="0"/>
      <c r="AGD271" s="0"/>
      <c r="AGE271" s="0"/>
      <c r="AGF271" s="0"/>
      <c r="AGG271" s="0"/>
      <c r="AGH271" s="0"/>
      <c r="AGI271" s="0"/>
      <c r="AGJ271" s="0"/>
      <c r="AGK271" s="0"/>
      <c r="AGL271" s="0"/>
      <c r="AGM271" s="0"/>
      <c r="AGN271" s="0"/>
      <c r="AGO271" s="0"/>
      <c r="AGP271" s="0"/>
      <c r="AGQ271" s="0"/>
      <c r="AGR271" s="0"/>
      <c r="AGS271" s="0"/>
      <c r="AGT271" s="0"/>
      <c r="AGU271" s="0"/>
      <c r="AGV271" s="0"/>
      <c r="AGW271" s="0"/>
      <c r="AGX271" s="0"/>
      <c r="AGY271" s="0"/>
      <c r="AGZ271" s="0"/>
      <c r="AHA271" s="0"/>
      <c r="AHB271" s="0"/>
      <c r="AHC271" s="0"/>
      <c r="AHD271" s="0"/>
      <c r="AHE271" s="0"/>
      <c r="AHF271" s="0"/>
      <c r="AHG271" s="0"/>
      <c r="AHH271" s="0"/>
      <c r="AHI271" s="0"/>
      <c r="AHJ271" s="0"/>
      <c r="AHK271" s="0"/>
      <c r="AHL271" s="0"/>
      <c r="AHM271" s="0"/>
      <c r="AHN271" s="0"/>
      <c r="AHO271" s="0"/>
      <c r="AHP271" s="0"/>
      <c r="AHQ271" s="0"/>
      <c r="AHR271" s="0"/>
      <c r="AHS271" s="0"/>
      <c r="AHT271" s="0"/>
      <c r="AHU271" s="0"/>
      <c r="AHV271" s="0"/>
      <c r="AHW271" s="0"/>
      <c r="AHX271" s="0"/>
      <c r="AHY271" s="0"/>
      <c r="AHZ271" s="0"/>
      <c r="AIA271" s="0"/>
      <c r="AIB271" s="0"/>
      <c r="AIC271" s="0"/>
      <c r="AID271" s="0"/>
      <c r="AIE271" s="0"/>
      <c r="AIF271" s="0"/>
      <c r="AIG271" s="0"/>
      <c r="AIH271" s="0"/>
      <c r="AII271" s="0"/>
      <c r="AIJ271" s="0"/>
      <c r="AIK271" s="0"/>
      <c r="AIL271" s="0"/>
      <c r="AIM271" s="0"/>
      <c r="AIN271" s="0"/>
      <c r="AIO271" s="0"/>
      <c r="AIP271" s="0"/>
      <c r="AIQ271" s="0"/>
      <c r="AIR271" s="0"/>
      <c r="AIS271" s="0"/>
      <c r="AIT271" s="0"/>
      <c r="AIU271" s="0"/>
      <c r="AIV271" s="0"/>
      <c r="AIW271" s="0"/>
      <c r="AIX271" s="0"/>
      <c r="AIY271" s="0"/>
      <c r="AIZ271" s="0"/>
      <c r="AJA271" s="0"/>
      <c r="AJB271" s="0"/>
      <c r="AJC271" s="0"/>
      <c r="AJD271" s="0"/>
      <c r="AJE271" s="0"/>
      <c r="AJF271" s="0"/>
      <c r="AJG271" s="0"/>
      <c r="AJH271" s="0"/>
      <c r="AJI271" s="0"/>
      <c r="AJJ271" s="0"/>
      <c r="AJK271" s="0"/>
      <c r="AJL271" s="0"/>
      <c r="AJM271" s="0"/>
      <c r="AJN271" s="0"/>
      <c r="AJO271" s="0"/>
      <c r="AJP271" s="0"/>
      <c r="AJQ271" s="0"/>
      <c r="AJR271" s="0"/>
      <c r="AJS271" s="0"/>
      <c r="AJT271" s="0"/>
      <c r="AJU271" s="0"/>
      <c r="AJV271" s="0"/>
      <c r="AJW271" s="0"/>
      <c r="AJX271" s="0"/>
      <c r="AJY271" s="0"/>
      <c r="AJZ271" s="0"/>
      <c r="AKA271" s="0"/>
      <c r="AKB271" s="0"/>
      <c r="AKC271" s="0"/>
      <c r="AKD271" s="0"/>
      <c r="AKE271" s="0"/>
      <c r="AKF271" s="0"/>
      <c r="AKG271" s="0"/>
      <c r="AKH271" s="0"/>
      <c r="AKI271" s="0"/>
      <c r="AKJ271" s="0"/>
      <c r="AKK271" s="0"/>
      <c r="AKL271" s="0"/>
      <c r="AKM271" s="0"/>
      <c r="AKN271" s="0"/>
      <c r="AKO271" s="0"/>
      <c r="AKP271" s="0"/>
      <c r="AKQ271" s="0"/>
      <c r="AKR271" s="0"/>
      <c r="AKS271" s="0"/>
      <c r="AKT271" s="0"/>
      <c r="AKU271" s="0"/>
      <c r="AKV271" s="0"/>
      <c r="AKW271" s="0"/>
      <c r="AKX271" s="0"/>
      <c r="AKY271" s="0"/>
      <c r="AKZ271" s="0"/>
      <c r="ALA271" s="0"/>
      <c r="ALB271" s="0"/>
      <c r="ALC271" s="0"/>
      <c r="ALD271" s="0"/>
      <c r="ALE271" s="0"/>
      <c r="ALF271" s="0"/>
      <c r="ALG271" s="0"/>
      <c r="ALH271" s="0"/>
      <c r="ALI271" s="0"/>
      <c r="ALJ271" s="0"/>
      <c r="ALK271" s="0"/>
      <c r="ALL271" s="0"/>
      <c r="ALM271" s="0"/>
      <c r="ALN271" s="0"/>
      <c r="ALO271" s="0"/>
      <c r="ALP271" s="0"/>
      <c r="ALQ271" s="0"/>
      <c r="ALR271" s="0"/>
      <c r="ALS271" s="0"/>
      <c r="ALT271" s="0"/>
      <c r="ALU271" s="0"/>
    </row>
    <row r="272" customFormat="false" ht="15" hidden="false" customHeight="false" outlineLevel="0" collapsed="false">
      <c r="A272" s="5" t="n">
        <v>271</v>
      </c>
      <c r="B272" s="6" t="s">
        <v>549</v>
      </c>
      <c r="C272" s="27"/>
      <c r="D272" s="7" t="s">
        <v>420</v>
      </c>
      <c r="E272" s="7"/>
      <c r="F272" s="8" t="s">
        <v>37</v>
      </c>
      <c r="G272" s="8" t="s">
        <v>22</v>
      </c>
      <c r="H272" s="9" t="n">
        <v>40817</v>
      </c>
      <c r="I272" s="8" t="s">
        <v>32</v>
      </c>
      <c r="J272" s="10" t="s">
        <v>253</v>
      </c>
      <c r="K272" s="25"/>
      <c r="L272" s="26"/>
      <c r="M272" s="12"/>
      <c r="N272" s="9" t="n">
        <v>42278</v>
      </c>
      <c r="O272" s="13" t="s">
        <v>70</v>
      </c>
      <c r="P272" s="13" t="s">
        <v>423</v>
      </c>
      <c r="Q272" s="13" t="str">
        <f aca="false">VLOOKUP(O272,MacroProcessos!$C$2:$E$7,3,0)</f>
        <v>De Suporte</v>
      </c>
      <c r="R272" s="0"/>
      <c r="S272" s="0"/>
      <c r="T272" s="0"/>
      <c r="U272" s="0"/>
      <c r="V272" s="0"/>
      <c r="W272" s="0"/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  <c r="GJ272" s="0"/>
      <c r="GK272" s="0"/>
      <c r="GL272" s="0"/>
      <c r="GM272" s="0"/>
      <c r="GN272" s="0"/>
      <c r="GO272" s="0"/>
      <c r="GP272" s="0"/>
      <c r="GQ272" s="0"/>
      <c r="GR272" s="0"/>
      <c r="GS272" s="0"/>
      <c r="GT272" s="0"/>
      <c r="GU272" s="0"/>
      <c r="GV272" s="0"/>
      <c r="GW272" s="0"/>
      <c r="GX272" s="0"/>
      <c r="GY272" s="0"/>
      <c r="GZ272" s="0"/>
      <c r="HA272" s="0"/>
      <c r="HB272" s="0"/>
      <c r="HC272" s="0"/>
      <c r="HD272" s="0"/>
      <c r="HE272" s="0"/>
      <c r="HF272" s="0"/>
      <c r="HG272" s="0"/>
      <c r="HH272" s="0"/>
      <c r="HI272" s="0"/>
      <c r="HJ272" s="0"/>
      <c r="HK272" s="0"/>
      <c r="HL272" s="0"/>
      <c r="HM272" s="0"/>
      <c r="HN272" s="0"/>
      <c r="HO272" s="0"/>
      <c r="HP272" s="0"/>
      <c r="HQ272" s="0"/>
      <c r="HR272" s="0"/>
      <c r="HS272" s="0"/>
      <c r="HT272" s="0"/>
      <c r="HU272" s="0"/>
      <c r="HV272" s="0"/>
      <c r="HW272" s="0"/>
      <c r="HX272" s="0"/>
      <c r="HY272" s="0"/>
      <c r="HZ272" s="0"/>
      <c r="IA272" s="0"/>
      <c r="IB272" s="0"/>
      <c r="IC272" s="0"/>
      <c r="ID272" s="0"/>
      <c r="IE272" s="0"/>
      <c r="IF272" s="0"/>
      <c r="IG272" s="0"/>
      <c r="IH272" s="0"/>
      <c r="II272" s="0"/>
      <c r="IJ272" s="0"/>
      <c r="IK272" s="0"/>
      <c r="IL272" s="0"/>
      <c r="IM272" s="0"/>
      <c r="IN272" s="0"/>
      <c r="IO272" s="0"/>
      <c r="IP272" s="0"/>
      <c r="IQ272" s="0"/>
      <c r="IR272" s="0"/>
      <c r="IS272" s="0"/>
      <c r="IT272" s="0"/>
      <c r="IU272" s="0"/>
      <c r="IV272" s="0"/>
      <c r="IW272" s="0"/>
      <c r="IX272" s="0"/>
      <c r="IY272" s="0"/>
      <c r="IZ272" s="0"/>
      <c r="JA272" s="0"/>
      <c r="JB272" s="0"/>
      <c r="JC272" s="0"/>
      <c r="JD272" s="0"/>
      <c r="JE272" s="0"/>
      <c r="JF272" s="0"/>
      <c r="JG272" s="0"/>
      <c r="JH272" s="0"/>
      <c r="JI272" s="0"/>
      <c r="JJ272" s="0"/>
      <c r="JK272" s="0"/>
      <c r="JL272" s="0"/>
      <c r="JM272" s="0"/>
      <c r="JN272" s="0"/>
      <c r="JO272" s="0"/>
      <c r="JP272" s="0"/>
      <c r="JQ272" s="0"/>
      <c r="JR272" s="0"/>
      <c r="JS272" s="0"/>
      <c r="JT272" s="0"/>
      <c r="JU272" s="0"/>
      <c r="JV272" s="0"/>
      <c r="JW272" s="0"/>
      <c r="JX272" s="0"/>
      <c r="JY272" s="0"/>
      <c r="JZ272" s="0"/>
      <c r="KA272" s="0"/>
      <c r="KB272" s="0"/>
      <c r="KC272" s="0"/>
      <c r="KD272" s="0"/>
      <c r="KE272" s="0"/>
      <c r="KF272" s="0"/>
      <c r="KG272" s="0"/>
      <c r="KH272" s="0"/>
      <c r="KI272" s="0"/>
      <c r="KJ272" s="0"/>
      <c r="KK272" s="0"/>
      <c r="KL272" s="0"/>
      <c r="KM272" s="0"/>
      <c r="KN272" s="0"/>
      <c r="KO272" s="0"/>
      <c r="KP272" s="0"/>
      <c r="KQ272" s="0"/>
      <c r="KR272" s="0"/>
      <c r="KS272" s="0"/>
      <c r="KT272" s="0"/>
      <c r="KU272" s="0"/>
      <c r="KV272" s="0"/>
      <c r="KW272" s="0"/>
      <c r="KX272" s="0"/>
      <c r="KY272" s="0"/>
      <c r="KZ272" s="0"/>
      <c r="LA272" s="0"/>
      <c r="LB272" s="0"/>
      <c r="LC272" s="0"/>
      <c r="LD272" s="0"/>
      <c r="LE272" s="0"/>
      <c r="LF272" s="0"/>
      <c r="LG272" s="0"/>
      <c r="LH272" s="0"/>
      <c r="LI272" s="0"/>
      <c r="LJ272" s="0"/>
      <c r="LK272" s="0"/>
      <c r="LL272" s="0"/>
      <c r="LM272" s="0"/>
      <c r="LN272" s="0"/>
      <c r="LO272" s="0"/>
      <c r="LP272" s="0"/>
      <c r="LQ272" s="0"/>
      <c r="LR272" s="0"/>
      <c r="LS272" s="0"/>
      <c r="LT272" s="0"/>
      <c r="LU272" s="0"/>
      <c r="LV272" s="0"/>
      <c r="LW272" s="0"/>
      <c r="LX272" s="0"/>
      <c r="LY272" s="0"/>
      <c r="LZ272" s="0"/>
      <c r="MA272" s="0"/>
      <c r="MB272" s="0"/>
      <c r="MC272" s="0"/>
      <c r="MD272" s="0"/>
      <c r="ME272" s="0"/>
      <c r="MF272" s="0"/>
      <c r="MG272" s="0"/>
      <c r="MH272" s="0"/>
      <c r="MI272" s="0"/>
      <c r="MJ272" s="0"/>
      <c r="MK272" s="0"/>
      <c r="ML272" s="0"/>
      <c r="MM272" s="0"/>
      <c r="MN272" s="0"/>
      <c r="MO272" s="0"/>
      <c r="MP272" s="0"/>
      <c r="MQ272" s="0"/>
      <c r="MR272" s="0"/>
      <c r="MS272" s="0"/>
      <c r="MT272" s="0"/>
      <c r="MU272" s="0"/>
      <c r="MV272" s="0"/>
      <c r="MW272" s="0"/>
      <c r="MX272" s="0"/>
      <c r="MY272" s="0"/>
      <c r="MZ272" s="0"/>
      <c r="NA272" s="0"/>
      <c r="NB272" s="0"/>
      <c r="NC272" s="0"/>
      <c r="ND272" s="0"/>
      <c r="NE272" s="0"/>
      <c r="NF272" s="0"/>
      <c r="NG272" s="0"/>
      <c r="NH272" s="0"/>
      <c r="NI272" s="0"/>
      <c r="NJ272" s="0"/>
      <c r="NK272" s="0"/>
      <c r="NL272" s="0"/>
      <c r="NM272" s="0"/>
      <c r="NN272" s="0"/>
      <c r="NO272" s="0"/>
      <c r="NP272" s="0"/>
      <c r="NQ272" s="0"/>
      <c r="NR272" s="0"/>
      <c r="NS272" s="0"/>
      <c r="NT272" s="0"/>
      <c r="NU272" s="0"/>
      <c r="NV272" s="0"/>
      <c r="NW272" s="0"/>
      <c r="NX272" s="0"/>
      <c r="NY272" s="0"/>
      <c r="NZ272" s="0"/>
      <c r="OA272" s="0"/>
      <c r="OB272" s="0"/>
      <c r="OC272" s="0"/>
      <c r="OD272" s="0"/>
      <c r="OE272" s="0"/>
      <c r="OF272" s="0"/>
      <c r="OG272" s="0"/>
      <c r="OH272" s="0"/>
      <c r="OI272" s="0"/>
      <c r="OJ272" s="0"/>
      <c r="OK272" s="0"/>
      <c r="OL272" s="0"/>
      <c r="OM272" s="0"/>
      <c r="ON272" s="0"/>
      <c r="OO272" s="0"/>
      <c r="OP272" s="0"/>
      <c r="OQ272" s="0"/>
      <c r="OR272" s="0"/>
      <c r="OS272" s="0"/>
      <c r="OT272" s="0"/>
      <c r="OU272" s="0"/>
      <c r="OV272" s="0"/>
      <c r="OW272" s="0"/>
      <c r="OX272" s="0"/>
      <c r="OY272" s="0"/>
      <c r="OZ272" s="0"/>
      <c r="PA272" s="0"/>
      <c r="PB272" s="0"/>
      <c r="PC272" s="0"/>
      <c r="PD272" s="0"/>
      <c r="PE272" s="0"/>
      <c r="PF272" s="0"/>
      <c r="PG272" s="0"/>
      <c r="PH272" s="0"/>
      <c r="PI272" s="0"/>
      <c r="PJ272" s="0"/>
      <c r="PK272" s="0"/>
      <c r="PL272" s="0"/>
      <c r="PM272" s="0"/>
      <c r="PN272" s="0"/>
      <c r="PO272" s="0"/>
      <c r="PP272" s="0"/>
      <c r="PQ272" s="0"/>
      <c r="PR272" s="0"/>
      <c r="PS272" s="0"/>
      <c r="PT272" s="0"/>
      <c r="PU272" s="0"/>
      <c r="PV272" s="0"/>
      <c r="PW272" s="0"/>
      <c r="PX272" s="0"/>
      <c r="PY272" s="0"/>
      <c r="PZ272" s="0"/>
      <c r="QA272" s="0"/>
      <c r="QB272" s="0"/>
      <c r="QC272" s="0"/>
      <c r="QD272" s="0"/>
      <c r="QE272" s="0"/>
      <c r="QF272" s="0"/>
      <c r="QG272" s="0"/>
      <c r="QH272" s="0"/>
      <c r="QI272" s="0"/>
      <c r="QJ272" s="0"/>
      <c r="QK272" s="0"/>
      <c r="QL272" s="0"/>
      <c r="QM272" s="0"/>
      <c r="QN272" s="0"/>
      <c r="QO272" s="0"/>
      <c r="QP272" s="0"/>
      <c r="QQ272" s="0"/>
      <c r="QR272" s="0"/>
      <c r="QS272" s="0"/>
      <c r="QT272" s="0"/>
      <c r="QU272" s="0"/>
      <c r="QV272" s="0"/>
      <c r="QW272" s="0"/>
      <c r="QX272" s="0"/>
      <c r="QY272" s="0"/>
      <c r="QZ272" s="0"/>
      <c r="RA272" s="0"/>
      <c r="RB272" s="0"/>
      <c r="RC272" s="0"/>
      <c r="RD272" s="0"/>
      <c r="RE272" s="0"/>
      <c r="RF272" s="0"/>
      <c r="RG272" s="0"/>
      <c r="RH272" s="0"/>
      <c r="RI272" s="0"/>
      <c r="RJ272" s="0"/>
      <c r="RK272" s="0"/>
      <c r="RL272" s="0"/>
      <c r="RM272" s="0"/>
      <c r="RN272" s="0"/>
      <c r="RO272" s="0"/>
      <c r="RP272" s="0"/>
      <c r="RQ272" s="0"/>
      <c r="RR272" s="0"/>
      <c r="RS272" s="0"/>
      <c r="RT272" s="0"/>
      <c r="RU272" s="0"/>
      <c r="RV272" s="0"/>
      <c r="RW272" s="0"/>
      <c r="RX272" s="0"/>
      <c r="RY272" s="0"/>
      <c r="RZ272" s="0"/>
      <c r="SA272" s="0"/>
      <c r="SB272" s="0"/>
      <c r="SC272" s="0"/>
      <c r="SD272" s="0"/>
      <c r="SE272" s="0"/>
      <c r="SF272" s="0"/>
      <c r="SG272" s="0"/>
      <c r="SH272" s="0"/>
      <c r="SI272" s="0"/>
      <c r="SJ272" s="0"/>
      <c r="SK272" s="0"/>
      <c r="SL272" s="0"/>
      <c r="SM272" s="0"/>
      <c r="SN272" s="0"/>
      <c r="SO272" s="0"/>
      <c r="SP272" s="0"/>
      <c r="SQ272" s="0"/>
      <c r="SR272" s="0"/>
      <c r="SS272" s="0"/>
      <c r="ST272" s="0"/>
      <c r="SU272" s="0"/>
      <c r="SV272" s="0"/>
      <c r="SW272" s="0"/>
      <c r="SX272" s="0"/>
      <c r="SY272" s="0"/>
      <c r="SZ272" s="0"/>
      <c r="TA272" s="0"/>
      <c r="TB272" s="0"/>
      <c r="TC272" s="0"/>
      <c r="TD272" s="0"/>
      <c r="TE272" s="0"/>
      <c r="TF272" s="0"/>
      <c r="TG272" s="0"/>
      <c r="TH272" s="0"/>
      <c r="TI272" s="0"/>
      <c r="TJ272" s="0"/>
      <c r="TK272" s="0"/>
      <c r="TL272" s="0"/>
      <c r="TM272" s="0"/>
      <c r="TN272" s="0"/>
      <c r="TO272" s="0"/>
      <c r="TP272" s="0"/>
      <c r="TQ272" s="0"/>
      <c r="TR272" s="0"/>
      <c r="TS272" s="0"/>
      <c r="TT272" s="0"/>
      <c r="TU272" s="0"/>
      <c r="TV272" s="0"/>
      <c r="TW272" s="0"/>
      <c r="TX272" s="0"/>
      <c r="TY272" s="0"/>
      <c r="TZ272" s="0"/>
      <c r="UA272" s="0"/>
      <c r="UB272" s="0"/>
      <c r="UC272" s="0"/>
      <c r="UD272" s="0"/>
      <c r="UE272" s="0"/>
      <c r="UF272" s="0"/>
      <c r="UG272" s="0"/>
      <c r="UH272" s="0"/>
      <c r="UI272" s="0"/>
      <c r="UJ272" s="0"/>
      <c r="UK272" s="0"/>
      <c r="UL272" s="0"/>
      <c r="UM272" s="0"/>
      <c r="UN272" s="0"/>
      <c r="UO272" s="0"/>
      <c r="UP272" s="0"/>
      <c r="UQ272" s="0"/>
      <c r="UR272" s="0"/>
      <c r="US272" s="0"/>
      <c r="UT272" s="0"/>
      <c r="UU272" s="0"/>
      <c r="UV272" s="0"/>
      <c r="UW272" s="0"/>
      <c r="UX272" s="0"/>
      <c r="UY272" s="0"/>
      <c r="UZ272" s="0"/>
      <c r="VA272" s="0"/>
      <c r="VB272" s="0"/>
      <c r="VC272" s="0"/>
      <c r="VD272" s="0"/>
      <c r="VE272" s="0"/>
      <c r="VF272" s="0"/>
      <c r="VG272" s="0"/>
      <c r="VH272" s="0"/>
      <c r="VI272" s="0"/>
      <c r="VJ272" s="0"/>
      <c r="VK272" s="0"/>
      <c r="VL272" s="0"/>
      <c r="VM272" s="0"/>
      <c r="VN272" s="0"/>
      <c r="VO272" s="0"/>
      <c r="VP272" s="0"/>
      <c r="VQ272" s="0"/>
      <c r="VR272" s="0"/>
      <c r="VS272" s="0"/>
      <c r="VT272" s="0"/>
      <c r="VU272" s="0"/>
      <c r="VV272" s="0"/>
      <c r="VW272" s="0"/>
      <c r="VX272" s="0"/>
      <c r="VY272" s="0"/>
      <c r="VZ272" s="0"/>
      <c r="WA272" s="0"/>
      <c r="WB272" s="0"/>
      <c r="WC272" s="0"/>
      <c r="WD272" s="0"/>
      <c r="WE272" s="0"/>
      <c r="WF272" s="0"/>
      <c r="WG272" s="0"/>
      <c r="WH272" s="0"/>
      <c r="WI272" s="0"/>
      <c r="WJ272" s="0"/>
      <c r="WK272" s="0"/>
      <c r="WL272" s="0"/>
      <c r="WM272" s="0"/>
      <c r="WN272" s="0"/>
      <c r="WO272" s="0"/>
      <c r="WP272" s="0"/>
      <c r="WQ272" s="0"/>
      <c r="WR272" s="0"/>
      <c r="WS272" s="0"/>
      <c r="WT272" s="0"/>
      <c r="WU272" s="0"/>
      <c r="WV272" s="0"/>
      <c r="WW272" s="0"/>
      <c r="WX272" s="0"/>
      <c r="WY272" s="0"/>
      <c r="WZ272" s="0"/>
      <c r="XA272" s="0"/>
      <c r="XB272" s="0"/>
      <c r="XC272" s="0"/>
      <c r="XD272" s="0"/>
      <c r="XE272" s="0"/>
      <c r="XF272" s="0"/>
      <c r="XG272" s="0"/>
      <c r="XH272" s="0"/>
      <c r="XI272" s="0"/>
      <c r="XJ272" s="0"/>
      <c r="XK272" s="0"/>
      <c r="XL272" s="0"/>
      <c r="XM272" s="0"/>
      <c r="XN272" s="0"/>
      <c r="XO272" s="0"/>
      <c r="XP272" s="0"/>
      <c r="XQ272" s="0"/>
      <c r="XR272" s="0"/>
      <c r="XS272" s="0"/>
      <c r="XT272" s="0"/>
      <c r="XU272" s="0"/>
      <c r="XV272" s="0"/>
      <c r="XW272" s="0"/>
      <c r="XX272" s="0"/>
      <c r="XY272" s="0"/>
      <c r="XZ272" s="0"/>
      <c r="YA272" s="0"/>
      <c r="YB272" s="0"/>
      <c r="YC272" s="0"/>
      <c r="YD272" s="0"/>
      <c r="YE272" s="0"/>
      <c r="YF272" s="0"/>
      <c r="YG272" s="0"/>
      <c r="YH272" s="0"/>
      <c r="YI272" s="0"/>
      <c r="YJ272" s="0"/>
      <c r="YK272" s="0"/>
      <c r="YL272" s="0"/>
      <c r="YM272" s="0"/>
      <c r="YN272" s="0"/>
      <c r="YO272" s="0"/>
      <c r="YP272" s="0"/>
      <c r="YQ272" s="0"/>
      <c r="YR272" s="0"/>
      <c r="YS272" s="0"/>
      <c r="YT272" s="0"/>
      <c r="YU272" s="0"/>
      <c r="YV272" s="0"/>
      <c r="YW272" s="0"/>
      <c r="YX272" s="0"/>
      <c r="YY272" s="0"/>
      <c r="YZ272" s="0"/>
      <c r="ZA272" s="0"/>
      <c r="ZB272" s="0"/>
      <c r="ZC272" s="0"/>
      <c r="ZD272" s="0"/>
      <c r="ZE272" s="0"/>
      <c r="ZF272" s="0"/>
      <c r="ZG272" s="0"/>
      <c r="ZH272" s="0"/>
      <c r="ZI272" s="0"/>
      <c r="ZJ272" s="0"/>
      <c r="ZK272" s="0"/>
      <c r="ZL272" s="0"/>
      <c r="ZM272" s="0"/>
      <c r="ZN272" s="0"/>
      <c r="ZO272" s="0"/>
      <c r="ZP272" s="0"/>
      <c r="ZQ272" s="0"/>
      <c r="ZR272" s="0"/>
      <c r="ZS272" s="0"/>
      <c r="ZT272" s="0"/>
      <c r="ZU272" s="0"/>
      <c r="ZV272" s="0"/>
      <c r="ZW272" s="0"/>
      <c r="ZX272" s="0"/>
      <c r="ZY272" s="0"/>
      <c r="ZZ272" s="0"/>
      <c r="AAA272" s="0"/>
      <c r="AAB272" s="0"/>
      <c r="AAC272" s="0"/>
      <c r="AAD272" s="0"/>
      <c r="AAE272" s="0"/>
      <c r="AAF272" s="0"/>
      <c r="AAG272" s="0"/>
      <c r="AAH272" s="0"/>
      <c r="AAI272" s="0"/>
      <c r="AAJ272" s="0"/>
      <c r="AAK272" s="0"/>
      <c r="AAL272" s="0"/>
      <c r="AAM272" s="0"/>
      <c r="AAN272" s="0"/>
      <c r="AAO272" s="0"/>
      <c r="AAP272" s="0"/>
      <c r="AAQ272" s="0"/>
      <c r="AAR272" s="0"/>
      <c r="AAS272" s="0"/>
      <c r="AAT272" s="0"/>
      <c r="AAU272" s="0"/>
      <c r="AAV272" s="0"/>
      <c r="AAW272" s="0"/>
      <c r="AAX272" s="0"/>
      <c r="AAY272" s="0"/>
      <c r="AAZ272" s="0"/>
      <c r="ABA272" s="0"/>
      <c r="ABB272" s="0"/>
      <c r="ABC272" s="0"/>
      <c r="ABD272" s="0"/>
      <c r="ABE272" s="0"/>
      <c r="ABF272" s="0"/>
      <c r="ABG272" s="0"/>
      <c r="ABH272" s="0"/>
      <c r="ABI272" s="0"/>
      <c r="ABJ272" s="0"/>
      <c r="ABK272" s="0"/>
      <c r="ABL272" s="0"/>
      <c r="ABM272" s="0"/>
      <c r="ABN272" s="0"/>
      <c r="ABO272" s="0"/>
      <c r="ABP272" s="0"/>
      <c r="ABQ272" s="0"/>
      <c r="ABR272" s="0"/>
      <c r="ABS272" s="0"/>
      <c r="ABT272" s="0"/>
      <c r="ABU272" s="0"/>
      <c r="ABV272" s="0"/>
      <c r="ABW272" s="0"/>
      <c r="ABX272" s="0"/>
      <c r="ABY272" s="0"/>
      <c r="ABZ272" s="0"/>
      <c r="ACA272" s="0"/>
      <c r="ACB272" s="0"/>
      <c r="ACC272" s="0"/>
      <c r="ACD272" s="0"/>
      <c r="ACE272" s="0"/>
      <c r="ACF272" s="0"/>
      <c r="ACG272" s="0"/>
      <c r="ACH272" s="0"/>
      <c r="ACI272" s="0"/>
      <c r="ACJ272" s="0"/>
      <c r="ACK272" s="0"/>
      <c r="ACL272" s="0"/>
      <c r="ACM272" s="0"/>
      <c r="ACN272" s="0"/>
      <c r="ACO272" s="0"/>
      <c r="ACP272" s="0"/>
      <c r="ACQ272" s="0"/>
      <c r="ACR272" s="0"/>
      <c r="ACS272" s="0"/>
      <c r="ACT272" s="0"/>
      <c r="ACU272" s="0"/>
      <c r="ACV272" s="0"/>
      <c r="ACW272" s="0"/>
      <c r="ACX272" s="0"/>
      <c r="ACY272" s="0"/>
      <c r="ACZ272" s="0"/>
      <c r="ADA272" s="0"/>
      <c r="ADB272" s="0"/>
      <c r="ADC272" s="0"/>
      <c r="ADD272" s="0"/>
      <c r="ADE272" s="0"/>
      <c r="ADF272" s="0"/>
      <c r="ADG272" s="0"/>
      <c r="ADH272" s="0"/>
      <c r="ADI272" s="0"/>
      <c r="ADJ272" s="0"/>
      <c r="ADK272" s="0"/>
      <c r="ADL272" s="0"/>
      <c r="ADM272" s="0"/>
      <c r="ADN272" s="0"/>
      <c r="ADO272" s="0"/>
      <c r="ADP272" s="0"/>
      <c r="ADQ272" s="0"/>
      <c r="ADR272" s="0"/>
      <c r="ADS272" s="0"/>
      <c r="ADT272" s="0"/>
      <c r="ADU272" s="0"/>
      <c r="ADV272" s="0"/>
      <c r="ADW272" s="0"/>
      <c r="ADX272" s="0"/>
      <c r="ADY272" s="0"/>
      <c r="ADZ272" s="0"/>
      <c r="AEA272" s="0"/>
      <c r="AEB272" s="0"/>
      <c r="AEC272" s="0"/>
      <c r="AED272" s="0"/>
      <c r="AEE272" s="0"/>
      <c r="AEF272" s="0"/>
      <c r="AEG272" s="0"/>
      <c r="AEH272" s="0"/>
      <c r="AEI272" s="0"/>
      <c r="AEJ272" s="0"/>
      <c r="AEK272" s="0"/>
      <c r="AEL272" s="0"/>
      <c r="AEM272" s="0"/>
      <c r="AEN272" s="0"/>
      <c r="AEO272" s="0"/>
      <c r="AEP272" s="0"/>
      <c r="AEQ272" s="0"/>
      <c r="AER272" s="0"/>
      <c r="AES272" s="0"/>
      <c r="AET272" s="0"/>
      <c r="AEU272" s="0"/>
      <c r="AEV272" s="0"/>
      <c r="AEW272" s="0"/>
      <c r="AEX272" s="0"/>
      <c r="AEY272" s="0"/>
      <c r="AEZ272" s="0"/>
      <c r="AFA272" s="0"/>
      <c r="AFB272" s="0"/>
      <c r="AFC272" s="0"/>
      <c r="AFD272" s="0"/>
      <c r="AFE272" s="0"/>
      <c r="AFF272" s="0"/>
      <c r="AFG272" s="0"/>
      <c r="AFH272" s="0"/>
      <c r="AFI272" s="0"/>
      <c r="AFJ272" s="0"/>
      <c r="AFK272" s="0"/>
      <c r="AFL272" s="0"/>
      <c r="AFM272" s="0"/>
      <c r="AFN272" s="0"/>
      <c r="AFO272" s="0"/>
      <c r="AFP272" s="0"/>
      <c r="AFQ272" s="0"/>
      <c r="AFR272" s="0"/>
      <c r="AFS272" s="0"/>
      <c r="AFT272" s="0"/>
      <c r="AFU272" s="0"/>
      <c r="AFV272" s="0"/>
      <c r="AFW272" s="0"/>
      <c r="AFX272" s="0"/>
      <c r="AFY272" s="0"/>
      <c r="AFZ272" s="0"/>
      <c r="AGA272" s="0"/>
      <c r="AGB272" s="0"/>
      <c r="AGC272" s="0"/>
      <c r="AGD272" s="0"/>
      <c r="AGE272" s="0"/>
      <c r="AGF272" s="0"/>
      <c r="AGG272" s="0"/>
      <c r="AGH272" s="0"/>
      <c r="AGI272" s="0"/>
      <c r="AGJ272" s="0"/>
      <c r="AGK272" s="0"/>
      <c r="AGL272" s="0"/>
      <c r="AGM272" s="0"/>
      <c r="AGN272" s="0"/>
      <c r="AGO272" s="0"/>
      <c r="AGP272" s="0"/>
      <c r="AGQ272" s="0"/>
      <c r="AGR272" s="0"/>
      <c r="AGS272" s="0"/>
      <c r="AGT272" s="0"/>
      <c r="AGU272" s="0"/>
      <c r="AGV272" s="0"/>
      <c r="AGW272" s="0"/>
      <c r="AGX272" s="0"/>
      <c r="AGY272" s="0"/>
      <c r="AGZ272" s="0"/>
      <c r="AHA272" s="0"/>
      <c r="AHB272" s="0"/>
      <c r="AHC272" s="0"/>
      <c r="AHD272" s="0"/>
      <c r="AHE272" s="0"/>
      <c r="AHF272" s="0"/>
      <c r="AHG272" s="0"/>
      <c r="AHH272" s="0"/>
      <c r="AHI272" s="0"/>
      <c r="AHJ272" s="0"/>
      <c r="AHK272" s="0"/>
      <c r="AHL272" s="0"/>
      <c r="AHM272" s="0"/>
      <c r="AHN272" s="0"/>
      <c r="AHO272" s="0"/>
      <c r="AHP272" s="0"/>
      <c r="AHQ272" s="0"/>
      <c r="AHR272" s="0"/>
      <c r="AHS272" s="0"/>
      <c r="AHT272" s="0"/>
      <c r="AHU272" s="0"/>
      <c r="AHV272" s="0"/>
      <c r="AHW272" s="0"/>
      <c r="AHX272" s="0"/>
      <c r="AHY272" s="0"/>
      <c r="AHZ272" s="0"/>
      <c r="AIA272" s="0"/>
      <c r="AIB272" s="0"/>
      <c r="AIC272" s="0"/>
      <c r="AID272" s="0"/>
      <c r="AIE272" s="0"/>
      <c r="AIF272" s="0"/>
      <c r="AIG272" s="0"/>
      <c r="AIH272" s="0"/>
      <c r="AII272" s="0"/>
      <c r="AIJ272" s="0"/>
      <c r="AIK272" s="0"/>
      <c r="AIL272" s="0"/>
      <c r="AIM272" s="0"/>
      <c r="AIN272" s="0"/>
      <c r="AIO272" s="0"/>
      <c r="AIP272" s="0"/>
      <c r="AIQ272" s="0"/>
      <c r="AIR272" s="0"/>
      <c r="AIS272" s="0"/>
      <c r="AIT272" s="0"/>
      <c r="AIU272" s="0"/>
      <c r="AIV272" s="0"/>
      <c r="AIW272" s="0"/>
      <c r="AIX272" s="0"/>
      <c r="AIY272" s="0"/>
      <c r="AIZ272" s="0"/>
      <c r="AJA272" s="0"/>
      <c r="AJB272" s="0"/>
      <c r="AJC272" s="0"/>
      <c r="AJD272" s="0"/>
      <c r="AJE272" s="0"/>
      <c r="AJF272" s="0"/>
      <c r="AJG272" s="0"/>
      <c r="AJH272" s="0"/>
      <c r="AJI272" s="0"/>
      <c r="AJJ272" s="0"/>
      <c r="AJK272" s="0"/>
      <c r="AJL272" s="0"/>
      <c r="AJM272" s="0"/>
      <c r="AJN272" s="0"/>
      <c r="AJO272" s="0"/>
      <c r="AJP272" s="0"/>
      <c r="AJQ272" s="0"/>
      <c r="AJR272" s="0"/>
      <c r="AJS272" s="0"/>
      <c r="AJT272" s="0"/>
      <c r="AJU272" s="0"/>
      <c r="AJV272" s="0"/>
      <c r="AJW272" s="0"/>
      <c r="AJX272" s="0"/>
      <c r="AJY272" s="0"/>
      <c r="AJZ272" s="0"/>
      <c r="AKA272" s="0"/>
      <c r="AKB272" s="0"/>
      <c r="AKC272" s="0"/>
      <c r="AKD272" s="0"/>
      <c r="AKE272" s="0"/>
      <c r="AKF272" s="0"/>
      <c r="AKG272" s="0"/>
      <c r="AKH272" s="0"/>
      <c r="AKI272" s="0"/>
      <c r="AKJ272" s="0"/>
      <c r="AKK272" s="0"/>
      <c r="AKL272" s="0"/>
      <c r="AKM272" s="0"/>
      <c r="AKN272" s="0"/>
      <c r="AKO272" s="0"/>
      <c r="AKP272" s="0"/>
      <c r="AKQ272" s="0"/>
      <c r="AKR272" s="0"/>
      <c r="AKS272" s="0"/>
      <c r="AKT272" s="0"/>
      <c r="AKU272" s="0"/>
      <c r="AKV272" s="0"/>
      <c r="AKW272" s="0"/>
      <c r="AKX272" s="0"/>
      <c r="AKY272" s="0"/>
      <c r="AKZ272" s="0"/>
      <c r="ALA272" s="0"/>
      <c r="ALB272" s="0"/>
      <c r="ALC272" s="0"/>
      <c r="ALD272" s="0"/>
      <c r="ALE272" s="0"/>
      <c r="ALF272" s="0"/>
      <c r="ALG272" s="0"/>
      <c r="ALH272" s="0"/>
      <c r="ALI272" s="0"/>
      <c r="ALJ272" s="0"/>
      <c r="ALK272" s="0"/>
      <c r="ALL272" s="0"/>
      <c r="ALM272" s="0"/>
      <c r="ALN272" s="0"/>
      <c r="ALO272" s="0"/>
      <c r="ALP272" s="0"/>
      <c r="ALQ272" s="0"/>
      <c r="ALR272" s="0"/>
      <c r="ALS272" s="0"/>
      <c r="ALT272" s="0"/>
      <c r="ALU272" s="0"/>
    </row>
    <row r="273" customFormat="false" ht="15" hidden="false" customHeight="false" outlineLevel="0" collapsed="false">
      <c r="A273" s="5" t="n">
        <v>272</v>
      </c>
      <c r="B273" s="6" t="s">
        <v>550</v>
      </c>
      <c r="C273" s="27"/>
      <c r="D273" s="7" t="s">
        <v>420</v>
      </c>
      <c r="E273" s="7"/>
      <c r="F273" s="8" t="s">
        <v>37</v>
      </c>
      <c r="G273" s="8" t="s">
        <v>22</v>
      </c>
      <c r="H273" s="9" t="n">
        <v>40817</v>
      </c>
      <c r="I273" s="8" t="s">
        <v>32</v>
      </c>
      <c r="J273" s="10" t="s">
        <v>253</v>
      </c>
      <c r="K273" s="25"/>
      <c r="L273" s="26"/>
      <c r="M273" s="12"/>
      <c r="N273" s="9" t="n">
        <v>42278</v>
      </c>
      <c r="O273" s="13" t="s">
        <v>70</v>
      </c>
      <c r="P273" s="13" t="s">
        <v>423</v>
      </c>
      <c r="Q273" s="13" t="str">
        <f aca="false">VLOOKUP(O273,MacroProcessos!$C$2:$E$7,3,0)</f>
        <v>De Suporte</v>
      </c>
      <c r="R273" s="0"/>
      <c r="S273" s="0"/>
      <c r="T273" s="0"/>
      <c r="U273" s="0"/>
      <c r="V273" s="0"/>
      <c r="W273" s="0"/>
      <c r="X273" s="0"/>
      <c r="Y273" s="0"/>
      <c r="Z273" s="0"/>
      <c r="AA273" s="0"/>
      <c r="AB273" s="0"/>
      <c r="AC273" s="0"/>
      <c r="AD273" s="0"/>
      <c r="AE273" s="0"/>
      <c r="AF273" s="0"/>
      <c r="AG273" s="0"/>
      <c r="AH273" s="0"/>
      <c r="AI273" s="0"/>
      <c r="AJ273" s="0"/>
      <c r="AK273" s="0"/>
      <c r="AL273" s="0"/>
      <c r="AM273" s="0"/>
      <c r="AN273" s="0"/>
      <c r="AO273" s="0"/>
      <c r="AP273" s="0"/>
      <c r="AQ273" s="0"/>
      <c r="AR273" s="0"/>
      <c r="AS273" s="0"/>
      <c r="AT273" s="0"/>
      <c r="AU273" s="0"/>
      <c r="AV273" s="0"/>
      <c r="AW273" s="0"/>
      <c r="AX273" s="0"/>
      <c r="AY273" s="0"/>
      <c r="AZ273" s="0"/>
      <c r="BA273" s="0"/>
      <c r="BB273" s="0"/>
      <c r="BC273" s="0"/>
      <c r="BD273" s="0"/>
      <c r="BE273" s="0"/>
      <c r="BF273" s="0"/>
      <c r="BG273" s="0"/>
      <c r="BH273" s="0"/>
      <c r="BI273" s="0"/>
      <c r="BJ273" s="0"/>
      <c r="BK273" s="0"/>
      <c r="BL273" s="0"/>
      <c r="BM273" s="0"/>
      <c r="BN273" s="0"/>
      <c r="BO273" s="0"/>
      <c r="BP273" s="0"/>
      <c r="BQ273" s="0"/>
      <c r="BR273" s="0"/>
      <c r="BS273" s="0"/>
      <c r="BT273" s="0"/>
      <c r="BU273" s="0"/>
      <c r="BV273" s="0"/>
      <c r="BW273" s="0"/>
      <c r="BX273" s="0"/>
      <c r="BY273" s="0"/>
      <c r="BZ273" s="0"/>
      <c r="CA273" s="0"/>
      <c r="CB273" s="0"/>
      <c r="CC273" s="0"/>
      <c r="CD273" s="0"/>
      <c r="CE273" s="0"/>
      <c r="CF273" s="0"/>
      <c r="CG273" s="0"/>
      <c r="CH273" s="0"/>
      <c r="CI273" s="0"/>
      <c r="CJ273" s="0"/>
      <c r="CK273" s="0"/>
      <c r="CL273" s="0"/>
      <c r="CM273" s="0"/>
      <c r="CN273" s="0"/>
      <c r="CO273" s="0"/>
      <c r="CP273" s="0"/>
      <c r="CQ273" s="0"/>
      <c r="CR273" s="0"/>
      <c r="CS273" s="0"/>
      <c r="CT273" s="0"/>
      <c r="CU273" s="0"/>
      <c r="CV273" s="0"/>
      <c r="CW273" s="0"/>
      <c r="CX273" s="0"/>
      <c r="CY273" s="0"/>
      <c r="CZ273" s="0"/>
      <c r="DA273" s="0"/>
      <c r="DB273" s="0"/>
      <c r="DC273" s="0"/>
      <c r="DD273" s="0"/>
      <c r="DE273" s="0"/>
      <c r="DF273" s="0"/>
      <c r="DG273" s="0"/>
      <c r="DH273" s="0"/>
      <c r="DI273" s="0"/>
      <c r="DJ273" s="0"/>
      <c r="DK273" s="0"/>
      <c r="DL273" s="0"/>
      <c r="DM273" s="0"/>
      <c r="DN273" s="0"/>
      <c r="DO273" s="0"/>
      <c r="DP273" s="0"/>
      <c r="DQ273" s="0"/>
      <c r="DR273" s="0"/>
      <c r="DS273" s="0"/>
      <c r="DT273" s="0"/>
      <c r="DU273" s="0"/>
      <c r="DV273" s="0"/>
      <c r="DW273" s="0"/>
      <c r="DX273" s="0"/>
      <c r="DY273" s="0"/>
      <c r="DZ273" s="0"/>
      <c r="EA273" s="0"/>
      <c r="EB273" s="0"/>
      <c r="EC273" s="0"/>
      <c r="ED273" s="0"/>
      <c r="EE273" s="0"/>
      <c r="EF273" s="0"/>
      <c r="EG273" s="0"/>
      <c r="EH273" s="0"/>
      <c r="EI273" s="0"/>
      <c r="EJ273" s="0"/>
      <c r="EK273" s="0"/>
      <c r="EL273" s="0"/>
      <c r="EM273" s="0"/>
      <c r="EN273" s="0"/>
      <c r="EO273" s="0"/>
      <c r="EP273" s="0"/>
      <c r="EQ273" s="0"/>
      <c r="ER273" s="0"/>
      <c r="ES273" s="0"/>
      <c r="ET273" s="0"/>
      <c r="EU273" s="0"/>
      <c r="EV273" s="0"/>
      <c r="EW273" s="0"/>
      <c r="EX273" s="0"/>
      <c r="EY273" s="0"/>
      <c r="EZ273" s="0"/>
      <c r="FA273" s="0"/>
      <c r="FB273" s="0"/>
      <c r="FC273" s="0"/>
      <c r="FD273" s="0"/>
      <c r="FE273" s="0"/>
      <c r="FF273" s="0"/>
      <c r="FG273" s="0"/>
      <c r="FH273" s="0"/>
      <c r="FI273" s="0"/>
      <c r="FJ273" s="0"/>
      <c r="FK273" s="0"/>
      <c r="FL273" s="0"/>
      <c r="FM273" s="0"/>
      <c r="FN273" s="0"/>
      <c r="FO273" s="0"/>
      <c r="FP273" s="0"/>
      <c r="FQ273" s="0"/>
      <c r="FR273" s="0"/>
      <c r="FS273" s="0"/>
      <c r="FT273" s="0"/>
      <c r="FU273" s="0"/>
      <c r="FV273" s="0"/>
      <c r="FW273" s="0"/>
      <c r="FX273" s="0"/>
      <c r="FY273" s="0"/>
      <c r="FZ273" s="0"/>
      <c r="GA273" s="0"/>
      <c r="GB273" s="0"/>
      <c r="GC273" s="0"/>
      <c r="GD273" s="0"/>
      <c r="GE273" s="0"/>
      <c r="GF273" s="0"/>
      <c r="GG273" s="0"/>
      <c r="GH273" s="0"/>
      <c r="GI273" s="0"/>
      <c r="GJ273" s="0"/>
      <c r="GK273" s="0"/>
      <c r="GL273" s="0"/>
      <c r="GM273" s="0"/>
      <c r="GN273" s="0"/>
      <c r="GO273" s="0"/>
      <c r="GP273" s="0"/>
      <c r="GQ273" s="0"/>
      <c r="GR273" s="0"/>
      <c r="GS273" s="0"/>
      <c r="GT273" s="0"/>
      <c r="GU273" s="0"/>
      <c r="GV273" s="0"/>
      <c r="GW273" s="0"/>
      <c r="GX273" s="0"/>
      <c r="GY273" s="0"/>
      <c r="GZ273" s="0"/>
      <c r="HA273" s="0"/>
      <c r="HB273" s="0"/>
      <c r="HC273" s="0"/>
      <c r="HD273" s="0"/>
      <c r="HE273" s="0"/>
      <c r="HF273" s="0"/>
      <c r="HG273" s="0"/>
      <c r="HH273" s="0"/>
      <c r="HI273" s="0"/>
      <c r="HJ273" s="0"/>
      <c r="HK273" s="0"/>
      <c r="HL273" s="0"/>
      <c r="HM273" s="0"/>
      <c r="HN273" s="0"/>
      <c r="HO273" s="0"/>
      <c r="HP273" s="0"/>
      <c r="HQ273" s="0"/>
      <c r="HR273" s="0"/>
      <c r="HS273" s="0"/>
      <c r="HT273" s="0"/>
      <c r="HU273" s="0"/>
      <c r="HV273" s="0"/>
      <c r="HW273" s="0"/>
      <c r="HX273" s="0"/>
      <c r="HY273" s="0"/>
      <c r="HZ273" s="0"/>
      <c r="IA273" s="0"/>
      <c r="IB273" s="0"/>
      <c r="IC273" s="0"/>
      <c r="ID273" s="0"/>
      <c r="IE273" s="0"/>
      <c r="IF273" s="0"/>
      <c r="IG273" s="0"/>
      <c r="IH273" s="0"/>
      <c r="II273" s="0"/>
      <c r="IJ273" s="0"/>
      <c r="IK273" s="0"/>
      <c r="IL273" s="0"/>
      <c r="IM273" s="0"/>
      <c r="IN273" s="0"/>
      <c r="IO273" s="0"/>
      <c r="IP273" s="0"/>
      <c r="IQ273" s="0"/>
      <c r="IR273" s="0"/>
      <c r="IS273" s="0"/>
      <c r="IT273" s="0"/>
      <c r="IU273" s="0"/>
      <c r="IV273" s="0"/>
      <c r="IW273" s="0"/>
      <c r="IX273" s="0"/>
      <c r="IY273" s="0"/>
      <c r="IZ273" s="0"/>
      <c r="JA273" s="0"/>
      <c r="JB273" s="0"/>
      <c r="JC273" s="0"/>
      <c r="JD273" s="0"/>
      <c r="JE273" s="0"/>
      <c r="JF273" s="0"/>
      <c r="JG273" s="0"/>
      <c r="JH273" s="0"/>
      <c r="JI273" s="0"/>
      <c r="JJ273" s="0"/>
      <c r="JK273" s="0"/>
      <c r="JL273" s="0"/>
      <c r="JM273" s="0"/>
      <c r="JN273" s="0"/>
      <c r="JO273" s="0"/>
      <c r="JP273" s="0"/>
      <c r="JQ273" s="0"/>
      <c r="JR273" s="0"/>
      <c r="JS273" s="0"/>
      <c r="JT273" s="0"/>
      <c r="JU273" s="0"/>
      <c r="JV273" s="0"/>
      <c r="JW273" s="0"/>
      <c r="JX273" s="0"/>
      <c r="JY273" s="0"/>
      <c r="JZ273" s="0"/>
      <c r="KA273" s="0"/>
      <c r="KB273" s="0"/>
      <c r="KC273" s="0"/>
      <c r="KD273" s="0"/>
      <c r="KE273" s="0"/>
      <c r="KF273" s="0"/>
      <c r="KG273" s="0"/>
      <c r="KH273" s="0"/>
      <c r="KI273" s="0"/>
      <c r="KJ273" s="0"/>
      <c r="KK273" s="0"/>
      <c r="KL273" s="0"/>
      <c r="KM273" s="0"/>
      <c r="KN273" s="0"/>
      <c r="KO273" s="0"/>
      <c r="KP273" s="0"/>
      <c r="KQ273" s="0"/>
      <c r="KR273" s="0"/>
      <c r="KS273" s="0"/>
      <c r="KT273" s="0"/>
      <c r="KU273" s="0"/>
      <c r="KV273" s="0"/>
      <c r="KW273" s="0"/>
      <c r="KX273" s="0"/>
      <c r="KY273" s="0"/>
      <c r="KZ273" s="0"/>
      <c r="LA273" s="0"/>
      <c r="LB273" s="0"/>
      <c r="LC273" s="0"/>
      <c r="LD273" s="0"/>
      <c r="LE273" s="0"/>
      <c r="LF273" s="0"/>
      <c r="LG273" s="0"/>
      <c r="LH273" s="0"/>
      <c r="LI273" s="0"/>
      <c r="LJ273" s="0"/>
      <c r="LK273" s="0"/>
      <c r="LL273" s="0"/>
      <c r="LM273" s="0"/>
      <c r="LN273" s="0"/>
      <c r="LO273" s="0"/>
      <c r="LP273" s="0"/>
      <c r="LQ273" s="0"/>
      <c r="LR273" s="0"/>
      <c r="LS273" s="0"/>
      <c r="LT273" s="0"/>
      <c r="LU273" s="0"/>
      <c r="LV273" s="0"/>
      <c r="LW273" s="0"/>
      <c r="LX273" s="0"/>
      <c r="LY273" s="0"/>
      <c r="LZ273" s="0"/>
      <c r="MA273" s="0"/>
      <c r="MB273" s="0"/>
      <c r="MC273" s="0"/>
      <c r="MD273" s="0"/>
      <c r="ME273" s="0"/>
      <c r="MF273" s="0"/>
      <c r="MG273" s="0"/>
      <c r="MH273" s="0"/>
      <c r="MI273" s="0"/>
      <c r="MJ273" s="0"/>
      <c r="MK273" s="0"/>
      <c r="ML273" s="0"/>
      <c r="MM273" s="0"/>
      <c r="MN273" s="0"/>
      <c r="MO273" s="0"/>
      <c r="MP273" s="0"/>
      <c r="MQ273" s="0"/>
      <c r="MR273" s="0"/>
      <c r="MS273" s="0"/>
      <c r="MT273" s="0"/>
      <c r="MU273" s="0"/>
      <c r="MV273" s="0"/>
      <c r="MW273" s="0"/>
      <c r="MX273" s="0"/>
      <c r="MY273" s="0"/>
      <c r="MZ273" s="0"/>
      <c r="NA273" s="0"/>
      <c r="NB273" s="0"/>
      <c r="NC273" s="0"/>
      <c r="ND273" s="0"/>
      <c r="NE273" s="0"/>
      <c r="NF273" s="0"/>
      <c r="NG273" s="0"/>
      <c r="NH273" s="0"/>
      <c r="NI273" s="0"/>
      <c r="NJ273" s="0"/>
      <c r="NK273" s="0"/>
      <c r="NL273" s="0"/>
      <c r="NM273" s="0"/>
      <c r="NN273" s="0"/>
      <c r="NO273" s="0"/>
      <c r="NP273" s="0"/>
      <c r="NQ273" s="0"/>
      <c r="NR273" s="0"/>
      <c r="NS273" s="0"/>
      <c r="NT273" s="0"/>
      <c r="NU273" s="0"/>
      <c r="NV273" s="0"/>
      <c r="NW273" s="0"/>
      <c r="NX273" s="0"/>
      <c r="NY273" s="0"/>
      <c r="NZ273" s="0"/>
      <c r="OA273" s="0"/>
      <c r="OB273" s="0"/>
      <c r="OC273" s="0"/>
      <c r="OD273" s="0"/>
      <c r="OE273" s="0"/>
      <c r="OF273" s="0"/>
      <c r="OG273" s="0"/>
      <c r="OH273" s="0"/>
      <c r="OI273" s="0"/>
      <c r="OJ273" s="0"/>
      <c r="OK273" s="0"/>
      <c r="OL273" s="0"/>
      <c r="OM273" s="0"/>
      <c r="ON273" s="0"/>
      <c r="OO273" s="0"/>
      <c r="OP273" s="0"/>
      <c r="OQ273" s="0"/>
      <c r="OR273" s="0"/>
      <c r="OS273" s="0"/>
      <c r="OT273" s="0"/>
      <c r="OU273" s="0"/>
      <c r="OV273" s="0"/>
      <c r="OW273" s="0"/>
      <c r="OX273" s="0"/>
      <c r="OY273" s="0"/>
      <c r="OZ273" s="0"/>
      <c r="PA273" s="0"/>
      <c r="PB273" s="0"/>
      <c r="PC273" s="0"/>
      <c r="PD273" s="0"/>
      <c r="PE273" s="0"/>
      <c r="PF273" s="0"/>
      <c r="PG273" s="0"/>
      <c r="PH273" s="0"/>
      <c r="PI273" s="0"/>
      <c r="PJ273" s="0"/>
      <c r="PK273" s="0"/>
      <c r="PL273" s="0"/>
      <c r="PM273" s="0"/>
      <c r="PN273" s="0"/>
      <c r="PO273" s="0"/>
      <c r="PP273" s="0"/>
      <c r="PQ273" s="0"/>
      <c r="PR273" s="0"/>
      <c r="PS273" s="0"/>
      <c r="PT273" s="0"/>
      <c r="PU273" s="0"/>
      <c r="PV273" s="0"/>
      <c r="PW273" s="0"/>
      <c r="PX273" s="0"/>
      <c r="PY273" s="0"/>
      <c r="PZ273" s="0"/>
      <c r="QA273" s="0"/>
      <c r="QB273" s="0"/>
      <c r="QC273" s="0"/>
      <c r="QD273" s="0"/>
      <c r="QE273" s="0"/>
      <c r="QF273" s="0"/>
      <c r="QG273" s="0"/>
      <c r="QH273" s="0"/>
      <c r="QI273" s="0"/>
      <c r="QJ273" s="0"/>
      <c r="QK273" s="0"/>
      <c r="QL273" s="0"/>
      <c r="QM273" s="0"/>
      <c r="QN273" s="0"/>
      <c r="QO273" s="0"/>
      <c r="QP273" s="0"/>
      <c r="QQ273" s="0"/>
      <c r="QR273" s="0"/>
      <c r="QS273" s="0"/>
      <c r="QT273" s="0"/>
      <c r="QU273" s="0"/>
      <c r="QV273" s="0"/>
      <c r="QW273" s="0"/>
      <c r="QX273" s="0"/>
      <c r="QY273" s="0"/>
      <c r="QZ273" s="0"/>
      <c r="RA273" s="0"/>
      <c r="RB273" s="0"/>
      <c r="RC273" s="0"/>
      <c r="RD273" s="0"/>
      <c r="RE273" s="0"/>
      <c r="RF273" s="0"/>
      <c r="RG273" s="0"/>
      <c r="RH273" s="0"/>
      <c r="RI273" s="0"/>
      <c r="RJ273" s="0"/>
      <c r="RK273" s="0"/>
      <c r="RL273" s="0"/>
      <c r="RM273" s="0"/>
      <c r="RN273" s="0"/>
      <c r="RO273" s="0"/>
      <c r="RP273" s="0"/>
      <c r="RQ273" s="0"/>
      <c r="RR273" s="0"/>
      <c r="RS273" s="0"/>
      <c r="RT273" s="0"/>
      <c r="RU273" s="0"/>
      <c r="RV273" s="0"/>
      <c r="RW273" s="0"/>
      <c r="RX273" s="0"/>
      <c r="RY273" s="0"/>
      <c r="RZ273" s="0"/>
      <c r="SA273" s="0"/>
      <c r="SB273" s="0"/>
      <c r="SC273" s="0"/>
      <c r="SD273" s="0"/>
      <c r="SE273" s="0"/>
      <c r="SF273" s="0"/>
      <c r="SG273" s="0"/>
      <c r="SH273" s="0"/>
      <c r="SI273" s="0"/>
      <c r="SJ273" s="0"/>
      <c r="SK273" s="0"/>
      <c r="SL273" s="0"/>
      <c r="SM273" s="0"/>
      <c r="SN273" s="0"/>
      <c r="SO273" s="0"/>
      <c r="SP273" s="0"/>
      <c r="SQ273" s="0"/>
      <c r="SR273" s="0"/>
      <c r="SS273" s="0"/>
      <c r="ST273" s="0"/>
      <c r="SU273" s="0"/>
      <c r="SV273" s="0"/>
      <c r="SW273" s="0"/>
      <c r="SX273" s="0"/>
      <c r="SY273" s="0"/>
      <c r="SZ273" s="0"/>
      <c r="TA273" s="0"/>
      <c r="TB273" s="0"/>
      <c r="TC273" s="0"/>
      <c r="TD273" s="0"/>
      <c r="TE273" s="0"/>
      <c r="TF273" s="0"/>
      <c r="TG273" s="0"/>
      <c r="TH273" s="0"/>
      <c r="TI273" s="0"/>
      <c r="TJ273" s="0"/>
      <c r="TK273" s="0"/>
      <c r="TL273" s="0"/>
      <c r="TM273" s="0"/>
      <c r="TN273" s="0"/>
      <c r="TO273" s="0"/>
      <c r="TP273" s="0"/>
      <c r="TQ273" s="0"/>
      <c r="TR273" s="0"/>
      <c r="TS273" s="0"/>
      <c r="TT273" s="0"/>
      <c r="TU273" s="0"/>
      <c r="TV273" s="0"/>
      <c r="TW273" s="0"/>
      <c r="TX273" s="0"/>
      <c r="TY273" s="0"/>
      <c r="TZ273" s="0"/>
      <c r="UA273" s="0"/>
      <c r="UB273" s="0"/>
      <c r="UC273" s="0"/>
      <c r="UD273" s="0"/>
      <c r="UE273" s="0"/>
      <c r="UF273" s="0"/>
      <c r="UG273" s="0"/>
      <c r="UH273" s="0"/>
      <c r="UI273" s="0"/>
      <c r="UJ273" s="0"/>
      <c r="UK273" s="0"/>
      <c r="UL273" s="0"/>
      <c r="UM273" s="0"/>
      <c r="UN273" s="0"/>
      <c r="UO273" s="0"/>
      <c r="UP273" s="0"/>
      <c r="UQ273" s="0"/>
      <c r="UR273" s="0"/>
      <c r="US273" s="0"/>
      <c r="UT273" s="0"/>
      <c r="UU273" s="0"/>
      <c r="UV273" s="0"/>
      <c r="UW273" s="0"/>
      <c r="UX273" s="0"/>
      <c r="UY273" s="0"/>
      <c r="UZ273" s="0"/>
      <c r="VA273" s="0"/>
      <c r="VB273" s="0"/>
      <c r="VC273" s="0"/>
      <c r="VD273" s="0"/>
      <c r="VE273" s="0"/>
      <c r="VF273" s="0"/>
      <c r="VG273" s="0"/>
      <c r="VH273" s="0"/>
      <c r="VI273" s="0"/>
      <c r="VJ273" s="0"/>
      <c r="VK273" s="0"/>
      <c r="VL273" s="0"/>
      <c r="VM273" s="0"/>
      <c r="VN273" s="0"/>
      <c r="VO273" s="0"/>
      <c r="VP273" s="0"/>
      <c r="VQ273" s="0"/>
      <c r="VR273" s="0"/>
      <c r="VS273" s="0"/>
      <c r="VT273" s="0"/>
      <c r="VU273" s="0"/>
      <c r="VV273" s="0"/>
      <c r="VW273" s="0"/>
      <c r="VX273" s="0"/>
      <c r="VY273" s="0"/>
      <c r="VZ273" s="0"/>
      <c r="WA273" s="0"/>
      <c r="WB273" s="0"/>
      <c r="WC273" s="0"/>
      <c r="WD273" s="0"/>
      <c r="WE273" s="0"/>
      <c r="WF273" s="0"/>
      <c r="WG273" s="0"/>
      <c r="WH273" s="0"/>
      <c r="WI273" s="0"/>
      <c r="WJ273" s="0"/>
      <c r="WK273" s="0"/>
      <c r="WL273" s="0"/>
      <c r="WM273" s="0"/>
      <c r="WN273" s="0"/>
      <c r="WO273" s="0"/>
      <c r="WP273" s="0"/>
      <c r="WQ273" s="0"/>
      <c r="WR273" s="0"/>
      <c r="WS273" s="0"/>
      <c r="WT273" s="0"/>
      <c r="WU273" s="0"/>
      <c r="WV273" s="0"/>
      <c r="WW273" s="0"/>
      <c r="WX273" s="0"/>
      <c r="WY273" s="0"/>
      <c r="WZ273" s="0"/>
      <c r="XA273" s="0"/>
      <c r="XB273" s="0"/>
      <c r="XC273" s="0"/>
      <c r="XD273" s="0"/>
      <c r="XE273" s="0"/>
      <c r="XF273" s="0"/>
      <c r="XG273" s="0"/>
      <c r="XH273" s="0"/>
      <c r="XI273" s="0"/>
      <c r="XJ273" s="0"/>
      <c r="XK273" s="0"/>
      <c r="XL273" s="0"/>
      <c r="XM273" s="0"/>
      <c r="XN273" s="0"/>
      <c r="XO273" s="0"/>
      <c r="XP273" s="0"/>
      <c r="XQ273" s="0"/>
      <c r="XR273" s="0"/>
      <c r="XS273" s="0"/>
      <c r="XT273" s="0"/>
      <c r="XU273" s="0"/>
      <c r="XV273" s="0"/>
      <c r="XW273" s="0"/>
      <c r="XX273" s="0"/>
      <c r="XY273" s="0"/>
      <c r="XZ273" s="0"/>
      <c r="YA273" s="0"/>
      <c r="YB273" s="0"/>
      <c r="YC273" s="0"/>
      <c r="YD273" s="0"/>
      <c r="YE273" s="0"/>
      <c r="YF273" s="0"/>
      <c r="YG273" s="0"/>
      <c r="YH273" s="0"/>
      <c r="YI273" s="0"/>
      <c r="YJ273" s="0"/>
      <c r="YK273" s="0"/>
      <c r="YL273" s="0"/>
      <c r="YM273" s="0"/>
      <c r="YN273" s="0"/>
      <c r="YO273" s="0"/>
      <c r="YP273" s="0"/>
      <c r="YQ273" s="0"/>
      <c r="YR273" s="0"/>
      <c r="YS273" s="0"/>
      <c r="YT273" s="0"/>
      <c r="YU273" s="0"/>
      <c r="YV273" s="0"/>
      <c r="YW273" s="0"/>
      <c r="YX273" s="0"/>
      <c r="YY273" s="0"/>
      <c r="YZ273" s="0"/>
      <c r="ZA273" s="0"/>
      <c r="ZB273" s="0"/>
      <c r="ZC273" s="0"/>
      <c r="ZD273" s="0"/>
      <c r="ZE273" s="0"/>
      <c r="ZF273" s="0"/>
      <c r="ZG273" s="0"/>
      <c r="ZH273" s="0"/>
      <c r="ZI273" s="0"/>
      <c r="ZJ273" s="0"/>
      <c r="ZK273" s="0"/>
      <c r="ZL273" s="0"/>
      <c r="ZM273" s="0"/>
      <c r="ZN273" s="0"/>
      <c r="ZO273" s="0"/>
      <c r="ZP273" s="0"/>
      <c r="ZQ273" s="0"/>
      <c r="ZR273" s="0"/>
      <c r="ZS273" s="0"/>
      <c r="ZT273" s="0"/>
      <c r="ZU273" s="0"/>
      <c r="ZV273" s="0"/>
      <c r="ZW273" s="0"/>
      <c r="ZX273" s="0"/>
      <c r="ZY273" s="0"/>
      <c r="ZZ273" s="0"/>
      <c r="AAA273" s="0"/>
      <c r="AAB273" s="0"/>
      <c r="AAC273" s="0"/>
      <c r="AAD273" s="0"/>
      <c r="AAE273" s="0"/>
      <c r="AAF273" s="0"/>
      <c r="AAG273" s="0"/>
      <c r="AAH273" s="0"/>
      <c r="AAI273" s="0"/>
      <c r="AAJ273" s="0"/>
      <c r="AAK273" s="0"/>
      <c r="AAL273" s="0"/>
      <c r="AAM273" s="0"/>
      <c r="AAN273" s="0"/>
      <c r="AAO273" s="0"/>
      <c r="AAP273" s="0"/>
      <c r="AAQ273" s="0"/>
      <c r="AAR273" s="0"/>
      <c r="AAS273" s="0"/>
      <c r="AAT273" s="0"/>
      <c r="AAU273" s="0"/>
      <c r="AAV273" s="0"/>
      <c r="AAW273" s="0"/>
      <c r="AAX273" s="0"/>
      <c r="AAY273" s="0"/>
      <c r="AAZ273" s="0"/>
      <c r="ABA273" s="0"/>
      <c r="ABB273" s="0"/>
      <c r="ABC273" s="0"/>
      <c r="ABD273" s="0"/>
      <c r="ABE273" s="0"/>
      <c r="ABF273" s="0"/>
      <c r="ABG273" s="0"/>
      <c r="ABH273" s="0"/>
      <c r="ABI273" s="0"/>
      <c r="ABJ273" s="0"/>
      <c r="ABK273" s="0"/>
      <c r="ABL273" s="0"/>
      <c r="ABM273" s="0"/>
      <c r="ABN273" s="0"/>
      <c r="ABO273" s="0"/>
      <c r="ABP273" s="0"/>
      <c r="ABQ273" s="0"/>
      <c r="ABR273" s="0"/>
      <c r="ABS273" s="0"/>
      <c r="ABT273" s="0"/>
      <c r="ABU273" s="0"/>
      <c r="ABV273" s="0"/>
      <c r="ABW273" s="0"/>
      <c r="ABX273" s="0"/>
      <c r="ABY273" s="0"/>
      <c r="ABZ273" s="0"/>
      <c r="ACA273" s="0"/>
      <c r="ACB273" s="0"/>
      <c r="ACC273" s="0"/>
      <c r="ACD273" s="0"/>
      <c r="ACE273" s="0"/>
      <c r="ACF273" s="0"/>
      <c r="ACG273" s="0"/>
      <c r="ACH273" s="0"/>
      <c r="ACI273" s="0"/>
      <c r="ACJ273" s="0"/>
      <c r="ACK273" s="0"/>
      <c r="ACL273" s="0"/>
      <c r="ACM273" s="0"/>
      <c r="ACN273" s="0"/>
      <c r="ACO273" s="0"/>
      <c r="ACP273" s="0"/>
      <c r="ACQ273" s="0"/>
      <c r="ACR273" s="0"/>
      <c r="ACS273" s="0"/>
      <c r="ACT273" s="0"/>
      <c r="ACU273" s="0"/>
      <c r="ACV273" s="0"/>
      <c r="ACW273" s="0"/>
      <c r="ACX273" s="0"/>
      <c r="ACY273" s="0"/>
      <c r="ACZ273" s="0"/>
      <c r="ADA273" s="0"/>
      <c r="ADB273" s="0"/>
      <c r="ADC273" s="0"/>
      <c r="ADD273" s="0"/>
      <c r="ADE273" s="0"/>
      <c r="ADF273" s="0"/>
      <c r="ADG273" s="0"/>
      <c r="ADH273" s="0"/>
      <c r="ADI273" s="0"/>
      <c r="ADJ273" s="0"/>
      <c r="ADK273" s="0"/>
      <c r="ADL273" s="0"/>
      <c r="ADM273" s="0"/>
      <c r="ADN273" s="0"/>
      <c r="ADO273" s="0"/>
      <c r="ADP273" s="0"/>
      <c r="ADQ273" s="0"/>
      <c r="ADR273" s="0"/>
      <c r="ADS273" s="0"/>
      <c r="ADT273" s="0"/>
      <c r="ADU273" s="0"/>
      <c r="ADV273" s="0"/>
      <c r="ADW273" s="0"/>
      <c r="ADX273" s="0"/>
      <c r="ADY273" s="0"/>
      <c r="ADZ273" s="0"/>
      <c r="AEA273" s="0"/>
      <c r="AEB273" s="0"/>
      <c r="AEC273" s="0"/>
      <c r="AED273" s="0"/>
      <c r="AEE273" s="0"/>
      <c r="AEF273" s="0"/>
      <c r="AEG273" s="0"/>
      <c r="AEH273" s="0"/>
      <c r="AEI273" s="0"/>
      <c r="AEJ273" s="0"/>
      <c r="AEK273" s="0"/>
      <c r="AEL273" s="0"/>
      <c r="AEM273" s="0"/>
      <c r="AEN273" s="0"/>
      <c r="AEO273" s="0"/>
      <c r="AEP273" s="0"/>
      <c r="AEQ273" s="0"/>
      <c r="AER273" s="0"/>
      <c r="AES273" s="0"/>
      <c r="AET273" s="0"/>
      <c r="AEU273" s="0"/>
      <c r="AEV273" s="0"/>
      <c r="AEW273" s="0"/>
      <c r="AEX273" s="0"/>
      <c r="AEY273" s="0"/>
      <c r="AEZ273" s="0"/>
      <c r="AFA273" s="0"/>
      <c r="AFB273" s="0"/>
      <c r="AFC273" s="0"/>
      <c r="AFD273" s="0"/>
      <c r="AFE273" s="0"/>
      <c r="AFF273" s="0"/>
      <c r="AFG273" s="0"/>
      <c r="AFH273" s="0"/>
      <c r="AFI273" s="0"/>
      <c r="AFJ273" s="0"/>
      <c r="AFK273" s="0"/>
      <c r="AFL273" s="0"/>
      <c r="AFM273" s="0"/>
      <c r="AFN273" s="0"/>
      <c r="AFO273" s="0"/>
      <c r="AFP273" s="0"/>
      <c r="AFQ273" s="0"/>
      <c r="AFR273" s="0"/>
      <c r="AFS273" s="0"/>
      <c r="AFT273" s="0"/>
      <c r="AFU273" s="0"/>
      <c r="AFV273" s="0"/>
      <c r="AFW273" s="0"/>
      <c r="AFX273" s="0"/>
      <c r="AFY273" s="0"/>
      <c r="AFZ273" s="0"/>
      <c r="AGA273" s="0"/>
      <c r="AGB273" s="0"/>
      <c r="AGC273" s="0"/>
      <c r="AGD273" s="0"/>
      <c r="AGE273" s="0"/>
      <c r="AGF273" s="0"/>
      <c r="AGG273" s="0"/>
      <c r="AGH273" s="0"/>
      <c r="AGI273" s="0"/>
      <c r="AGJ273" s="0"/>
      <c r="AGK273" s="0"/>
      <c r="AGL273" s="0"/>
      <c r="AGM273" s="0"/>
      <c r="AGN273" s="0"/>
      <c r="AGO273" s="0"/>
      <c r="AGP273" s="0"/>
      <c r="AGQ273" s="0"/>
      <c r="AGR273" s="0"/>
      <c r="AGS273" s="0"/>
      <c r="AGT273" s="0"/>
      <c r="AGU273" s="0"/>
      <c r="AGV273" s="0"/>
      <c r="AGW273" s="0"/>
      <c r="AGX273" s="0"/>
      <c r="AGY273" s="0"/>
      <c r="AGZ273" s="0"/>
      <c r="AHA273" s="0"/>
      <c r="AHB273" s="0"/>
      <c r="AHC273" s="0"/>
      <c r="AHD273" s="0"/>
      <c r="AHE273" s="0"/>
      <c r="AHF273" s="0"/>
      <c r="AHG273" s="0"/>
      <c r="AHH273" s="0"/>
      <c r="AHI273" s="0"/>
      <c r="AHJ273" s="0"/>
      <c r="AHK273" s="0"/>
      <c r="AHL273" s="0"/>
      <c r="AHM273" s="0"/>
      <c r="AHN273" s="0"/>
      <c r="AHO273" s="0"/>
      <c r="AHP273" s="0"/>
      <c r="AHQ273" s="0"/>
      <c r="AHR273" s="0"/>
      <c r="AHS273" s="0"/>
      <c r="AHT273" s="0"/>
      <c r="AHU273" s="0"/>
      <c r="AHV273" s="0"/>
      <c r="AHW273" s="0"/>
      <c r="AHX273" s="0"/>
      <c r="AHY273" s="0"/>
      <c r="AHZ273" s="0"/>
      <c r="AIA273" s="0"/>
      <c r="AIB273" s="0"/>
      <c r="AIC273" s="0"/>
      <c r="AID273" s="0"/>
      <c r="AIE273" s="0"/>
      <c r="AIF273" s="0"/>
      <c r="AIG273" s="0"/>
      <c r="AIH273" s="0"/>
      <c r="AII273" s="0"/>
      <c r="AIJ273" s="0"/>
      <c r="AIK273" s="0"/>
      <c r="AIL273" s="0"/>
      <c r="AIM273" s="0"/>
      <c r="AIN273" s="0"/>
      <c r="AIO273" s="0"/>
      <c r="AIP273" s="0"/>
      <c r="AIQ273" s="0"/>
      <c r="AIR273" s="0"/>
      <c r="AIS273" s="0"/>
      <c r="AIT273" s="0"/>
      <c r="AIU273" s="0"/>
      <c r="AIV273" s="0"/>
      <c r="AIW273" s="0"/>
      <c r="AIX273" s="0"/>
      <c r="AIY273" s="0"/>
      <c r="AIZ273" s="0"/>
      <c r="AJA273" s="0"/>
      <c r="AJB273" s="0"/>
      <c r="AJC273" s="0"/>
      <c r="AJD273" s="0"/>
      <c r="AJE273" s="0"/>
      <c r="AJF273" s="0"/>
      <c r="AJG273" s="0"/>
      <c r="AJH273" s="0"/>
      <c r="AJI273" s="0"/>
      <c r="AJJ273" s="0"/>
      <c r="AJK273" s="0"/>
      <c r="AJL273" s="0"/>
      <c r="AJM273" s="0"/>
      <c r="AJN273" s="0"/>
      <c r="AJO273" s="0"/>
      <c r="AJP273" s="0"/>
      <c r="AJQ273" s="0"/>
      <c r="AJR273" s="0"/>
      <c r="AJS273" s="0"/>
      <c r="AJT273" s="0"/>
      <c r="AJU273" s="0"/>
      <c r="AJV273" s="0"/>
      <c r="AJW273" s="0"/>
      <c r="AJX273" s="0"/>
      <c r="AJY273" s="0"/>
      <c r="AJZ273" s="0"/>
      <c r="AKA273" s="0"/>
      <c r="AKB273" s="0"/>
      <c r="AKC273" s="0"/>
      <c r="AKD273" s="0"/>
      <c r="AKE273" s="0"/>
      <c r="AKF273" s="0"/>
      <c r="AKG273" s="0"/>
      <c r="AKH273" s="0"/>
      <c r="AKI273" s="0"/>
      <c r="AKJ273" s="0"/>
      <c r="AKK273" s="0"/>
      <c r="AKL273" s="0"/>
      <c r="AKM273" s="0"/>
      <c r="AKN273" s="0"/>
      <c r="AKO273" s="0"/>
      <c r="AKP273" s="0"/>
      <c r="AKQ273" s="0"/>
      <c r="AKR273" s="0"/>
      <c r="AKS273" s="0"/>
      <c r="AKT273" s="0"/>
      <c r="AKU273" s="0"/>
      <c r="AKV273" s="0"/>
      <c r="AKW273" s="0"/>
      <c r="AKX273" s="0"/>
      <c r="AKY273" s="0"/>
      <c r="AKZ273" s="0"/>
      <c r="ALA273" s="0"/>
      <c r="ALB273" s="0"/>
      <c r="ALC273" s="0"/>
      <c r="ALD273" s="0"/>
      <c r="ALE273" s="0"/>
      <c r="ALF273" s="0"/>
      <c r="ALG273" s="0"/>
      <c r="ALH273" s="0"/>
      <c r="ALI273" s="0"/>
      <c r="ALJ273" s="0"/>
      <c r="ALK273" s="0"/>
      <c r="ALL273" s="0"/>
      <c r="ALM273" s="0"/>
      <c r="ALN273" s="0"/>
      <c r="ALO273" s="0"/>
      <c r="ALP273" s="0"/>
      <c r="ALQ273" s="0"/>
      <c r="ALR273" s="0"/>
      <c r="ALS273" s="0"/>
      <c r="ALT273" s="0"/>
      <c r="ALU273" s="0"/>
    </row>
    <row r="274" customFormat="false" ht="15" hidden="false" customHeight="false" outlineLevel="0" collapsed="false">
      <c r="A274" s="5" t="n">
        <v>273</v>
      </c>
      <c r="B274" s="6" t="s">
        <v>551</v>
      </c>
      <c r="C274" s="27"/>
      <c r="D274" s="7" t="s">
        <v>420</v>
      </c>
      <c r="E274" s="7"/>
      <c r="F274" s="8" t="s">
        <v>37</v>
      </c>
      <c r="G274" s="8" t="s">
        <v>22</v>
      </c>
      <c r="H274" s="9" t="n">
        <v>40940</v>
      </c>
      <c r="I274" s="8" t="s">
        <v>32</v>
      </c>
      <c r="J274" s="10" t="s">
        <v>253</v>
      </c>
      <c r="K274" s="25"/>
      <c r="L274" s="26"/>
      <c r="M274" s="12"/>
      <c r="N274" s="9" t="n">
        <v>42278</v>
      </c>
      <c r="O274" s="13" t="s">
        <v>70</v>
      </c>
      <c r="P274" s="13" t="s">
        <v>423</v>
      </c>
      <c r="Q274" s="13" t="str">
        <f aca="false">VLOOKUP(O274,MacroProcessos!$C$2:$E$7,3,0)</f>
        <v>De Suporte</v>
      </c>
      <c r="R274" s="0"/>
      <c r="S274" s="0"/>
      <c r="T274" s="0"/>
      <c r="U274" s="0"/>
      <c r="V274" s="0"/>
      <c r="W274" s="0"/>
      <c r="X274" s="0"/>
      <c r="Y274" s="0"/>
      <c r="Z274" s="0"/>
      <c r="AA274" s="0"/>
      <c r="AB274" s="0"/>
      <c r="AC274" s="0"/>
      <c r="AD274" s="0"/>
      <c r="AE274" s="0"/>
      <c r="AF274" s="0"/>
      <c r="AG274" s="0"/>
      <c r="AH274" s="0"/>
      <c r="AI274" s="0"/>
      <c r="AJ274" s="0"/>
      <c r="AK274" s="0"/>
      <c r="AL274" s="0"/>
      <c r="AM274" s="0"/>
      <c r="AN274" s="0"/>
      <c r="AO274" s="0"/>
      <c r="AP274" s="0"/>
      <c r="AQ274" s="0"/>
      <c r="AR274" s="0"/>
      <c r="AS274" s="0"/>
      <c r="AT274" s="0"/>
      <c r="AU274" s="0"/>
      <c r="AV274" s="0"/>
      <c r="AW274" s="0"/>
      <c r="AX274" s="0"/>
      <c r="AY274" s="0"/>
      <c r="AZ274" s="0"/>
      <c r="BA274" s="0"/>
      <c r="BB274" s="0"/>
      <c r="BC274" s="0"/>
      <c r="BD274" s="0"/>
      <c r="BE274" s="0"/>
      <c r="BF274" s="0"/>
      <c r="BG274" s="0"/>
      <c r="BH274" s="0"/>
      <c r="BI274" s="0"/>
      <c r="BJ274" s="0"/>
      <c r="BK274" s="0"/>
      <c r="BL274" s="0"/>
      <c r="BM274" s="0"/>
      <c r="BN274" s="0"/>
      <c r="BO274" s="0"/>
      <c r="BP274" s="0"/>
      <c r="BQ274" s="0"/>
      <c r="BR274" s="0"/>
      <c r="BS274" s="0"/>
      <c r="BT274" s="0"/>
      <c r="BU274" s="0"/>
      <c r="BV274" s="0"/>
      <c r="BW274" s="0"/>
      <c r="BX274" s="0"/>
      <c r="BY274" s="0"/>
      <c r="BZ274" s="0"/>
      <c r="CA274" s="0"/>
      <c r="CB274" s="0"/>
      <c r="CC274" s="0"/>
      <c r="CD274" s="0"/>
      <c r="CE274" s="0"/>
      <c r="CF274" s="0"/>
      <c r="CG274" s="0"/>
      <c r="CH274" s="0"/>
      <c r="CI274" s="0"/>
      <c r="CJ274" s="0"/>
      <c r="CK274" s="0"/>
      <c r="CL274" s="0"/>
      <c r="CM274" s="0"/>
      <c r="CN274" s="0"/>
      <c r="CO274" s="0"/>
      <c r="CP274" s="0"/>
      <c r="CQ274" s="0"/>
      <c r="CR274" s="0"/>
      <c r="CS274" s="0"/>
      <c r="CT274" s="0"/>
      <c r="CU274" s="0"/>
      <c r="CV274" s="0"/>
      <c r="CW274" s="0"/>
      <c r="CX274" s="0"/>
      <c r="CY274" s="0"/>
      <c r="CZ274" s="0"/>
      <c r="DA274" s="0"/>
      <c r="DB274" s="0"/>
      <c r="DC274" s="0"/>
      <c r="DD274" s="0"/>
      <c r="DE274" s="0"/>
      <c r="DF274" s="0"/>
      <c r="DG274" s="0"/>
      <c r="DH274" s="0"/>
      <c r="DI274" s="0"/>
      <c r="DJ274" s="0"/>
      <c r="DK274" s="0"/>
      <c r="DL274" s="0"/>
      <c r="DM274" s="0"/>
      <c r="DN274" s="0"/>
      <c r="DO274" s="0"/>
      <c r="DP274" s="0"/>
      <c r="DQ274" s="0"/>
      <c r="DR274" s="0"/>
      <c r="DS274" s="0"/>
      <c r="DT274" s="0"/>
      <c r="DU274" s="0"/>
      <c r="DV274" s="0"/>
      <c r="DW274" s="0"/>
      <c r="DX274" s="0"/>
      <c r="DY274" s="0"/>
      <c r="DZ274" s="0"/>
      <c r="EA274" s="0"/>
      <c r="EB274" s="0"/>
      <c r="EC274" s="0"/>
      <c r="ED274" s="0"/>
      <c r="EE274" s="0"/>
      <c r="EF274" s="0"/>
      <c r="EG274" s="0"/>
      <c r="EH274" s="0"/>
      <c r="EI274" s="0"/>
      <c r="EJ274" s="0"/>
      <c r="EK274" s="0"/>
      <c r="EL274" s="0"/>
      <c r="EM274" s="0"/>
      <c r="EN274" s="0"/>
      <c r="EO274" s="0"/>
      <c r="EP274" s="0"/>
      <c r="EQ274" s="0"/>
      <c r="ER274" s="0"/>
      <c r="ES274" s="0"/>
      <c r="ET274" s="0"/>
      <c r="EU274" s="0"/>
      <c r="EV274" s="0"/>
      <c r="EW274" s="0"/>
      <c r="EX274" s="0"/>
      <c r="EY274" s="0"/>
      <c r="EZ274" s="0"/>
      <c r="FA274" s="0"/>
      <c r="FB274" s="0"/>
      <c r="FC274" s="0"/>
      <c r="FD274" s="0"/>
      <c r="FE274" s="0"/>
      <c r="FF274" s="0"/>
      <c r="FG274" s="0"/>
      <c r="FH274" s="0"/>
      <c r="FI274" s="0"/>
      <c r="FJ274" s="0"/>
      <c r="FK274" s="0"/>
      <c r="FL274" s="0"/>
      <c r="FM274" s="0"/>
      <c r="FN274" s="0"/>
      <c r="FO274" s="0"/>
      <c r="FP274" s="0"/>
      <c r="FQ274" s="0"/>
      <c r="FR274" s="0"/>
      <c r="FS274" s="0"/>
      <c r="FT274" s="0"/>
      <c r="FU274" s="0"/>
      <c r="FV274" s="0"/>
      <c r="FW274" s="0"/>
      <c r="FX274" s="0"/>
      <c r="FY274" s="0"/>
      <c r="FZ274" s="0"/>
      <c r="GA274" s="0"/>
      <c r="GB274" s="0"/>
      <c r="GC274" s="0"/>
      <c r="GD274" s="0"/>
      <c r="GE274" s="0"/>
      <c r="GF274" s="0"/>
      <c r="GG274" s="0"/>
      <c r="GH274" s="0"/>
      <c r="GI274" s="0"/>
      <c r="GJ274" s="0"/>
      <c r="GK274" s="0"/>
      <c r="GL274" s="0"/>
      <c r="GM274" s="0"/>
      <c r="GN274" s="0"/>
      <c r="GO274" s="0"/>
      <c r="GP274" s="0"/>
      <c r="GQ274" s="0"/>
      <c r="GR274" s="0"/>
      <c r="GS274" s="0"/>
      <c r="GT274" s="0"/>
      <c r="GU274" s="0"/>
      <c r="GV274" s="0"/>
      <c r="GW274" s="0"/>
      <c r="GX274" s="0"/>
      <c r="GY274" s="0"/>
      <c r="GZ274" s="0"/>
      <c r="HA274" s="0"/>
      <c r="HB274" s="0"/>
      <c r="HC274" s="0"/>
      <c r="HD274" s="0"/>
      <c r="HE274" s="0"/>
      <c r="HF274" s="0"/>
      <c r="HG274" s="0"/>
      <c r="HH274" s="0"/>
      <c r="HI274" s="0"/>
      <c r="HJ274" s="0"/>
      <c r="HK274" s="0"/>
      <c r="HL274" s="0"/>
      <c r="HM274" s="0"/>
      <c r="HN274" s="0"/>
      <c r="HO274" s="0"/>
      <c r="HP274" s="0"/>
      <c r="HQ274" s="0"/>
      <c r="HR274" s="0"/>
      <c r="HS274" s="0"/>
      <c r="HT274" s="0"/>
      <c r="HU274" s="0"/>
      <c r="HV274" s="0"/>
      <c r="HW274" s="0"/>
      <c r="HX274" s="0"/>
      <c r="HY274" s="0"/>
      <c r="HZ274" s="0"/>
      <c r="IA274" s="0"/>
      <c r="IB274" s="0"/>
      <c r="IC274" s="0"/>
      <c r="ID274" s="0"/>
      <c r="IE274" s="0"/>
      <c r="IF274" s="0"/>
      <c r="IG274" s="0"/>
      <c r="IH274" s="0"/>
      <c r="II274" s="0"/>
      <c r="IJ274" s="0"/>
      <c r="IK274" s="0"/>
      <c r="IL274" s="0"/>
      <c r="IM274" s="0"/>
      <c r="IN274" s="0"/>
      <c r="IO274" s="0"/>
      <c r="IP274" s="0"/>
      <c r="IQ274" s="0"/>
      <c r="IR274" s="0"/>
      <c r="IS274" s="0"/>
      <c r="IT274" s="0"/>
      <c r="IU274" s="0"/>
      <c r="IV274" s="0"/>
      <c r="IW274" s="0"/>
      <c r="IX274" s="0"/>
      <c r="IY274" s="0"/>
      <c r="IZ274" s="0"/>
      <c r="JA274" s="0"/>
      <c r="JB274" s="0"/>
      <c r="JC274" s="0"/>
      <c r="JD274" s="0"/>
      <c r="JE274" s="0"/>
      <c r="JF274" s="0"/>
      <c r="JG274" s="0"/>
      <c r="JH274" s="0"/>
      <c r="JI274" s="0"/>
      <c r="JJ274" s="0"/>
      <c r="JK274" s="0"/>
      <c r="JL274" s="0"/>
      <c r="JM274" s="0"/>
      <c r="JN274" s="0"/>
      <c r="JO274" s="0"/>
      <c r="JP274" s="0"/>
      <c r="JQ274" s="0"/>
      <c r="JR274" s="0"/>
      <c r="JS274" s="0"/>
      <c r="JT274" s="0"/>
      <c r="JU274" s="0"/>
      <c r="JV274" s="0"/>
      <c r="JW274" s="0"/>
      <c r="JX274" s="0"/>
      <c r="JY274" s="0"/>
      <c r="JZ274" s="0"/>
      <c r="KA274" s="0"/>
      <c r="KB274" s="0"/>
      <c r="KC274" s="0"/>
      <c r="KD274" s="0"/>
      <c r="KE274" s="0"/>
      <c r="KF274" s="0"/>
      <c r="KG274" s="0"/>
      <c r="KH274" s="0"/>
      <c r="KI274" s="0"/>
      <c r="KJ274" s="0"/>
      <c r="KK274" s="0"/>
      <c r="KL274" s="0"/>
      <c r="KM274" s="0"/>
      <c r="KN274" s="0"/>
      <c r="KO274" s="0"/>
      <c r="KP274" s="0"/>
      <c r="KQ274" s="0"/>
      <c r="KR274" s="0"/>
      <c r="KS274" s="0"/>
      <c r="KT274" s="0"/>
      <c r="KU274" s="0"/>
      <c r="KV274" s="0"/>
      <c r="KW274" s="0"/>
      <c r="KX274" s="0"/>
      <c r="KY274" s="0"/>
      <c r="KZ274" s="0"/>
      <c r="LA274" s="0"/>
      <c r="LB274" s="0"/>
      <c r="LC274" s="0"/>
      <c r="LD274" s="0"/>
      <c r="LE274" s="0"/>
      <c r="LF274" s="0"/>
      <c r="LG274" s="0"/>
      <c r="LH274" s="0"/>
      <c r="LI274" s="0"/>
      <c r="LJ274" s="0"/>
      <c r="LK274" s="0"/>
      <c r="LL274" s="0"/>
      <c r="LM274" s="0"/>
      <c r="LN274" s="0"/>
      <c r="LO274" s="0"/>
      <c r="LP274" s="0"/>
      <c r="LQ274" s="0"/>
      <c r="LR274" s="0"/>
      <c r="LS274" s="0"/>
      <c r="LT274" s="0"/>
      <c r="LU274" s="0"/>
      <c r="LV274" s="0"/>
      <c r="LW274" s="0"/>
      <c r="LX274" s="0"/>
      <c r="LY274" s="0"/>
      <c r="LZ274" s="0"/>
      <c r="MA274" s="0"/>
      <c r="MB274" s="0"/>
      <c r="MC274" s="0"/>
      <c r="MD274" s="0"/>
      <c r="ME274" s="0"/>
      <c r="MF274" s="0"/>
      <c r="MG274" s="0"/>
      <c r="MH274" s="0"/>
      <c r="MI274" s="0"/>
      <c r="MJ274" s="0"/>
      <c r="MK274" s="0"/>
      <c r="ML274" s="0"/>
      <c r="MM274" s="0"/>
      <c r="MN274" s="0"/>
      <c r="MO274" s="0"/>
      <c r="MP274" s="0"/>
      <c r="MQ274" s="0"/>
      <c r="MR274" s="0"/>
      <c r="MS274" s="0"/>
      <c r="MT274" s="0"/>
      <c r="MU274" s="0"/>
      <c r="MV274" s="0"/>
      <c r="MW274" s="0"/>
      <c r="MX274" s="0"/>
      <c r="MY274" s="0"/>
      <c r="MZ274" s="0"/>
      <c r="NA274" s="0"/>
      <c r="NB274" s="0"/>
      <c r="NC274" s="0"/>
      <c r="ND274" s="0"/>
      <c r="NE274" s="0"/>
      <c r="NF274" s="0"/>
      <c r="NG274" s="0"/>
      <c r="NH274" s="0"/>
      <c r="NI274" s="0"/>
      <c r="NJ274" s="0"/>
      <c r="NK274" s="0"/>
      <c r="NL274" s="0"/>
      <c r="NM274" s="0"/>
      <c r="NN274" s="0"/>
      <c r="NO274" s="0"/>
      <c r="NP274" s="0"/>
      <c r="NQ274" s="0"/>
      <c r="NR274" s="0"/>
      <c r="NS274" s="0"/>
      <c r="NT274" s="0"/>
      <c r="NU274" s="0"/>
      <c r="NV274" s="0"/>
      <c r="NW274" s="0"/>
      <c r="NX274" s="0"/>
      <c r="NY274" s="0"/>
      <c r="NZ274" s="0"/>
      <c r="OA274" s="0"/>
      <c r="OB274" s="0"/>
      <c r="OC274" s="0"/>
      <c r="OD274" s="0"/>
      <c r="OE274" s="0"/>
      <c r="OF274" s="0"/>
      <c r="OG274" s="0"/>
      <c r="OH274" s="0"/>
      <c r="OI274" s="0"/>
      <c r="OJ274" s="0"/>
      <c r="OK274" s="0"/>
      <c r="OL274" s="0"/>
      <c r="OM274" s="0"/>
      <c r="ON274" s="0"/>
      <c r="OO274" s="0"/>
      <c r="OP274" s="0"/>
      <c r="OQ274" s="0"/>
      <c r="OR274" s="0"/>
      <c r="OS274" s="0"/>
      <c r="OT274" s="0"/>
      <c r="OU274" s="0"/>
      <c r="OV274" s="0"/>
      <c r="OW274" s="0"/>
      <c r="OX274" s="0"/>
      <c r="OY274" s="0"/>
      <c r="OZ274" s="0"/>
      <c r="PA274" s="0"/>
      <c r="PB274" s="0"/>
      <c r="PC274" s="0"/>
      <c r="PD274" s="0"/>
      <c r="PE274" s="0"/>
      <c r="PF274" s="0"/>
      <c r="PG274" s="0"/>
      <c r="PH274" s="0"/>
      <c r="PI274" s="0"/>
      <c r="PJ274" s="0"/>
      <c r="PK274" s="0"/>
      <c r="PL274" s="0"/>
      <c r="PM274" s="0"/>
      <c r="PN274" s="0"/>
      <c r="PO274" s="0"/>
      <c r="PP274" s="0"/>
      <c r="PQ274" s="0"/>
      <c r="PR274" s="0"/>
      <c r="PS274" s="0"/>
      <c r="PT274" s="0"/>
      <c r="PU274" s="0"/>
      <c r="PV274" s="0"/>
      <c r="PW274" s="0"/>
      <c r="PX274" s="0"/>
      <c r="PY274" s="0"/>
      <c r="PZ274" s="0"/>
      <c r="QA274" s="0"/>
      <c r="QB274" s="0"/>
      <c r="QC274" s="0"/>
      <c r="QD274" s="0"/>
      <c r="QE274" s="0"/>
      <c r="QF274" s="0"/>
      <c r="QG274" s="0"/>
      <c r="QH274" s="0"/>
      <c r="QI274" s="0"/>
      <c r="QJ274" s="0"/>
      <c r="QK274" s="0"/>
      <c r="QL274" s="0"/>
      <c r="QM274" s="0"/>
      <c r="QN274" s="0"/>
      <c r="QO274" s="0"/>
      <c r="QP274" s="0"/>
      <c r="QQ274" s="0"/>
      <c r="QR274" s="0"/>
      <c r="QS274" s="0"/>
      <c r="QT274" s="0"/>
      <c r="QU274" s="0"/>
      <c r="QV274" s="0"/>
      <c r="QW274" s="0"/>
      <c r="QX274" s="0"/>
      <c r="QY274" s="0"/>
      <c r="QZ274" s="0"/>
      <c r="RA274" s="0"/>
      <c r="RB274" s="0"/>
      <c r="RC274" s="0"/>
      <c r="RD274" s="0"/>
      <c r="RE274" s="0"/>
      <c r="RF274" s="0"/>
      <c r="RG274" s="0"/>
      <c r="RH274" s="0"/>
      <c r="RI274" s="0"/>
      <c r="RJ274" s="0"/>
      <c r="RK274" s="0"/>
      <c r="RL274" s="0"/>
      <c r="RM274" s="0"/>
      <c r="RN274" s="0"/>
      <c r="RO274" s="0"/>
      <c r="RP274" s="0"/>
      <c r="RQ274" s="0"/>
      <c r="RR274" s="0"/>
      <c r="RS274" s="0"/>
      <c r="RT274" s="0"/>
      <c r="RU274" s="0"/>
      <c r="RV274" s="0"/>
      <c r="RW274" s="0"/>
      <c r="RX274" s="0"/>
      <c r="RY274" s="0"/>
      <c r="RZ274" s="0"/>
      <c r="SA274" s="0"/>
      <c r="SB274" s="0"/>
      <c r="SC274" s="0"/>
      <c r="SD274" s="0"/>
      <c r="SE274" s="0"/>
      <c r="SF274" s="0"/>
      <c r="SG274" s="0"/>
      <c r="SH274" s="0"/>
      <c r="SI274" s="0"/>
      <c r="SJ274" s="0"/>
      <c r="SK274" s="0"/>
      <c r="SL274" s="0"/>
      <c r="SM274" s="0"/>
      <c r="SN274" s="0"/>
      <c r="SO274" s="0"/>
      <c r="SP274" s="0"/>
      <c r="SQ274" s="0"/>
      <c r="SR274" s="0"/>
      <c r="SS274" s="0"/>
      <c r="ST274" s="0"/>
      <c r="SU274" s="0"/>
      <c r="SV274" s="0"/>
      <c r="SW274" s="0"/>
      <c r="SX274" s="0"/>
      <c r="SY274" s="0"/>
      <c r="SZ274" s="0"/>
      <c r="TA274" s="0"/>
      <c r="TB274" s="0"/>
      <c r="TC274" s="0"/>
      <c r="TD274" s="0"/>
      <c r="TE274" s="0"/>
      <c r="TF274" s="0"/>
      <c r="TG274" s="0"/>
      <c r="TH274" s="0"/>
      <c r="TI274" s="0"/>
      <c r="TJ274" s="0"/>
      <c r="TK274" s="0"/>
      <c r="TL274" s="0"/>
      <c r="TM274" s="0"/>
      <c r="TN274" s="0"/>
      <c r="TO274" s="0"/>
      <c r="TP274" s="0"/>
      <c r="TQ274" s="0"/>
      <c r="TR274" s="0"/>
      <c r="TS274" s="0"/>
      <c r="TT274" s="0"/>
      <c r="TU274" s="0"/>
      <c r="TV274" s="0"/>
      <c r="TW274" s="0"/>
      <c r="TX274" s="0"/>
      <c r="TY274" s="0"/>
      <c r="TZ274" s="0"/>
      <c r="UA274" s="0"/>
      <c r="UB274" s="0"/>
      <c r="UC274" s="0"/>
      <c r="UD274" s="0"/>
      <c r="UE274" s="0"/>
      <c r="UF274" s="0"/>
      <c r="UG274" s="0"/>
      <c r="UH274" s="0"/>
      <c r="UI274" s="0"/>
      <c r="UJ274" s="0"/>
      <c r="UK274" s="0"/>
      <c r="UL274" s="0"/>
      <c r="UM274" s="0"/>
      <c r="UN274" s="0"/>
      <c r="UO274" s="0"/>
      <c r="UP274" s="0"/>
      <c r="UQ274" s="0"/>
      <c r="UR274" s="0"/>
      <c r="US274" s="0"/>
      <c r="UT274" s="0"/>
      <c r="UU274" s="0"/>
      <c r="UV274" s="0"/>
      <c r="UW274" s="0"/>
      <c r="UX274" s="0"/>
      <c r="UY274" s="0"/>
      <c r="UZ274" s="0"/>
      <c r="VA274" s="0"/>
      <c r="VB274" s="0"/>
      <c r="VC274" s="0"/>
      <c r="VD274" s="0"/>
      <c r="VE274" s="0"/>
      <c r="VF274" s="0"/>
      <c r="VG274" s="0"/>
      <c r="VH274" s="0"/>
      <c r="VI274" s="0"/>
      <c r="VJ274" s="0"/>
      <c r="VK274" s="0"/>
      <c r="VL274" s="0"/>
      <c r="VM274" s="0"/>
      <c r="VN274" s="0"/>
      <c r="VO274" s="0"/>
      <c r="VP274" s="0"/>
      <c r="VQ274" s="0"/>
      <c r="VR274" s="0"/>
      <c r="VS274" s="0"/>
      <c r="VT274" s="0"/>
      <c r="VU274" s="0"/>
      <c r="VV274" s="0"/>
      <c r="VW274" s="0"/>
      <c r="VX274" s="0"/>
      <c r="VY274" s="0"/>
      <c r="VZ274" s="0"/>
      <c r="WA274" s="0"/>
      <c r="WB274" s="0"/>
      <c r="WC274" s="0"/>
      <c r="WD274" s="0"/>
      <c r="WE274" s="0"/>
      <c r="WF274" s="0"/>
      <c r="WG274" s="0"/>
      <c r="WH274" s="0"/>
      <c r="WI274" s="0"/>
      <c r="WJ274" s="0"/>
      <c r="WK274" s="0"/>
      <c r="WL274" s="0"/>
      <c r="WM274" s="0"/>
      <c r="WN274" s="0"/>
      <c r="WO274" s="0"/>
      <c r="WP274" s="0"/>
      <c r="WQ274" s="0"/>
      <c r="WR274" s="0"/>
      <c r="WS274" s="0"/>
      <c r="WT274" s="0"/>
      <c r="WU274" s="0"/>
      <c r="WV274" s="0"/>
      <c r="WW274" s="0"/>
      <c r="WX274" s="0"/>
      <c r="WY274" s="0"/>
      <c r="WZ274" s="0"/>
      <c r="XA274" s="0"/>
      <c r="XB274" s="0"/>
      <c r="XC274" s="0"/>
      <c r="XD274" s="0"/>
      <c r="XE274" s="0"/>
      <c r="XF274" s="0"/>
      <c r="XG274" s="0"/>
      <c r="XH274" s="0"/>
      <c r="XI274" s="0"/>
      <c r="XJ274" s="0"/>
      <c r="XK274" s="0"/>
      <c r="XL274" s="0"/>
      <c r="XM274" s="0"/>
      <c r="XN274" s="0"/>
      <c r="XO274" s="0"/>
      <c r="XP274" s="0"/>
      <c r="XQ274" s="0"/>
      <c r="XR274" s="0"/>
      <c r="XS274" s="0"/>
      <c r="XT274" s="0"/>
      <c r="XU274" s="0"/>
      <c r="XV274" s="0"/>
      <c r="XW274" s="0"/>
      <c r="XX274" s="0"/>
      <c r="XY274" s="0"/>
      <c r="XZ274" s="0"/>
      <c r="YA274" s="0"/>
      <c r="YB274" s="0"/>
      <c r="YC274" s="0"/>
      <c r="YD274" s="0"/>
      <c r="YE274" s="0"/>
      <c r="YF274" s="0"/>
      <c r="YG274" s="0"/>
      <c r="YH274" s="0"/>
      <c r="YI274" s="0"/>
      <c r="YJ274" s="0"/>
      <c r="YK274" s="0"/>
      <c r="YL274" s="0"/>
      <c r="YM274" s="0"/>
      <c r="YN274" s="0"/>
      <c r="YO274" s="0"/>
      <c r="YP274" s="0"/>
      <c r="YQ274" s="0"/>
      <c r="YR274" s="0"/>
      <c r="YS274" s="0"/>
      <c r="YT274" s="0"/>
      <c r="YU274" s="0"/>
      <c r="YV274" s="0"/>
      <c r="YW274" s="0"/>
      <c r="YX274" s="0"/>
      <c r="YY274" s="0"/>
      <c r="YZ274" s="0"/>
      <c r="ZA274" s="0"/>
      <c r="ZB274" s="0"/>
      <c r="ZC274" s="0"/>
      <c r="ZD274" s="0"/>
      <c r="ZE274" s="0"/>
      <c r="ZF274" s="0"/>
      <c r="ZG274" s="0"/>
      <c r="ZH274" s="0"/>
      <c r="ZI274" s="0"/>
      <c r="ZJ274" s="0"/>
      <c r="ZK274" s="0"/>
      <c r="ZL274" s="0"/>
      <c r="ZM274" s="0"/>
      <c r="ZN274" s="0"/>
      <c r="ZO274" s="0"/>
      <c r="ZP274" s="0"/>
      <c r="ZQ274" s="0"/>
      <c r="ZR274" s="0"/>
      <c r="ZS274" s="0"/>
      <c r="ZT274" s="0"/>
      <c r="ZU274" s="0"/>
      <c r="ZV274" s="0"/>
      <c r="ZW274" s="0"/>
      <c r="ZX274" s="0"/>
      <c r="ZY274" s="0"/>
      <c r="ZZ274" s="0"/>
      <c r="AAA274" s="0"/>
      <c r="AAB274" s="0"/>
      <c r="AAC274" s="0"/>
      <c r="AAD274" s="0"/>
      <c r="AAE274" s="0"/>
      <c r="AAF274" s="0"/>
      <c r="AAG274" s="0"/>
      <c r="AAH274" s="0"/>
      <c r="AAI274" s="0"/>
      <c r="AAJ274" s="0"/>
      <c r="AAK274" s="0"/>
      <c r="AAL274" s="0"/>
      <c r="AAM274" s="0"/>
      <c r="AAN274" s="0"/>
      <c r="AAO274" s="0"/>
      <c r="AAP274" s="0"/>
      <c r="AAQ274" s="0"/>
      <c r="AAR274" s="0"/>
      <c r="AAS274" s="0"/>
      <c r="AAT274" s="0"/>
      <c r="AAU274" s="0"/>
      <c r="AAV274" s="0"/>
      <c r="AAW274" s="0"/>
      <c r="AAX274" s="0"/>
      <c r="AAY274" s="0"/>
      <c r="AAZ274" s="0"/>
      <c r="ABA274" s="0"/>
      <c r="ABB274" s="0"/>
      <c r="ABC274" s="0"/>
      <c r="ABD274" s="0"/>
      <c r="ABE274" s="0"/>
      <c r="ABF274" s="0"/>
      <c r="ABG274" s="0"/>
      <c r="ABH274" s="0"/>
      <c r="ABI274" s="0"/>
      <c r="ABJ274" s="0"/>
      <c r="ABK274" s="0"/>
      <c r="ABL274" s="0"/>
      <c r="ABM274" s="0"/>
      <c r="ABN274" s="0"/>
      <c r="ABO274" s="0"/>
      <c r="ABP274" s="0"/>
      <c r="ABQ274" s="0"/>
      <c r="ABR274" s="0"/>
      <c r="ABS274" s="0"/>
      <c r="ABT274" s="0"/>
      <c r="ABU274" s="0"/>
      <c r="ABV274" s="0"/>
      <c r="ABW274" s="0"/>
      <c r="ABX274" s="0"/>
      <c r="ABY274" s="0"/>
      <c r="ABZ274" s="0"/>
      <c r="ACA274" s="0"/>
      <c r="ACB274" s="0"/>
      <c r="ACC274" s="0"/>
      <c r="ACD274" s="0"/>
      <c r="ACE274" s="0"/>
      <c r="ACF274" s="0"/>
      <c r="ACG274" s="0"/>
      <c r="ACH274" s="0"/>
      <c r="ACI274" s="0"/>
      <c r="ACJ274" s="0"/>
      <c r="ACK274" s="0"/>
      <c r="ACL274" s="0"/>
      <c r="ACM274" s="0"/>
      <c r="ACN274" s="0"/>
      <c r="ACO274" s="0"/>
      <c r="ACP274" s="0"/>
      <c r="ACQ274" s="0"/>
      <c r="ACR274" s="0"/>
      <c r="ACS274" s="0"/>
      <c r="ACT274" s="0"/>
      <c r="ACU274" s="0"/>
      <c r="ACV274" s="0"/>
      <c r="ACW274" s="0"/>
      <c r="ACX274" s="0"/>
      <c r="ACY274" s="0"/>
      <c r="ACZ274" s="0"/>
      <c r="ADA274" s="0"/>
      <c r="ADB274" s="0"/>
      <c r="ADC274" s="0"/>
      <c r="ADD274" s="0"/>
      <c r="ADE274" s="0"/>
      <c r="ADF274" s="0"/>
      <c r="ADG274" s="0"/>
      <c r="ADH274" s="0"/>
      <c r="ADI274" s="0"/>
      <c r="ADJ274" s="0"/>
      <c r="ADK274" s="0"/>
      <c r="ADL274" s="0"/>
      <c r="ADM274" s="0"/>
      <c r="ADN274" s="0"/>
      <c r="ADO274" s="0"/>
      <c r="ADP274" s="0"/>
      <c r="ADQ274" s="0"/>
      <c r="ADR274" s="0"/>
      <c r="ADS274" s="0"/>
      <c r="ADT274" s="0"/>
      <c r="ADU274" s="0"/>
      <c r="ADV274" s="0"/>
      <c r="ADW274" s="0"/>
      <c r="ADX274" s="0"/>
      <c r="ADY274" s="0"/>
      <c r="ADZ274" s="0"/>
      <c r="AEA274" s="0"/>
      <c r="AEB274" s="0"/>
      <c r="AEC274" s="0"/>
      <c r="AED274" s="0"/>
      <c r="AEE274" s="0"/>
      <c r="AEF274" s="0"/>
      <c r="AEG274" s="0"/>
      <c r="AEH274" s="0"/>
      <c r="AEI274" s="0"/>
      <c r="AEJ274" s="0"/>
      <c r="AEK274" s="0"/>
      <c r="AEL274" s="0"/>
      <c r="AEM274" s="0"/>
      <c r="AEN274" s="0"/>
      <c r="AEO274" s="0"/>
      <c r="AEP274" s="0"/>
      <c r="AEQ274" s="0"/>
      <c r="AER274" s="0"/>
      <c r="AES274" s="0"/>
      <c r="AET274" s="0"/>
      <c r="AEU274" s="0"/>
      <c r="AEV274" s="0"/>
      <c r="AEW274" s="0"/>
      <c r="AEX274" s="0"/>
      <c r="AEY274" s="0"/>
      <c r="AEZ274" s="0"/>
      <c r="AFA274" s="0"/>
      <c r="AFB274" s="0"/>
      <c r="AFC274" s="0"/>
      <c r="AFD274" s="0"/>
      <c r="AFE274" s="0"/>
      <c r="AFF274" s="0"/>
      <c r="AFG274" s="0"/>
      <c r="AFH274" s="0"/>
      <c r="AFI274" s="0"/>
      <c r="AFJ274" s="0"/>
      <c r="AFK274" s="0"/>
      <c r="AFL274" s="0"/>
      <c r="AFM274" s="0"/>
      <c r="AFN274" s="0"/>
      <c r="AFO274" s="0"/>
      <c r="AFP274" s="0"/>
      <c r="AFQ274" s="0"/>
      <c r="AFR274" s="0"/>
      <c r="AFS274" s="0"/>
      <c r="AFT274" s="0"/>
      <c r="AFU274" s="0"/>
      <c r="AFV274" s="0"/>
      <c r="AFW274" s="0"/>
      <c r="AFX274" s="0"/>
      <c r="AFY274" s="0"/>
      <c r="AFZ274" s="0"/>
      <c r="AGA274" s="0"/>
      <c r="AGB274" s="0"/>
      <c r="AGC274" s="0"/>
      <c r="AGD274" s="0"/>
      <c r="AGE274" s="0"/>
      <c r="AGF274" s="0"/>
      <c r="AGG274" s="0"/>
      <c r="AGH274" s="0"/>
      <c r="AGI274" s="0"/>
      <c r="AGJ274" s="0"/>
      <c r="AGK274" s="0"/>
      <c r="AGL274" s="0"/>
      <c r="AGM274" s="0"/>
      <c r="AGN274" s="0"/>
      <c r="AGO274" s="0"/>
      <c r="AGP274" s="0"/>
      <c r="AGQ274" s="0"/>
      <c r="AGR274" s="0"/>
      <c r="AGS274" s="0"/>
      <c r="AGT274" s="0"/>
      <c r="AGU274" s="0"/>
      <c r="AGV274" s="0"/>
      <c r="AGW274" s="0"/>
      <c r="AGX274" s="0"/>
      <c r="AGY274" s="0"/>
      <c r="AGZ274" s="0"/>
      <c r="AHA274" s="0"/>
      <c r="AHB274" s="0"/>
      <c r="AHC274" s="0"/>
      <c r="AHD274" s="0"/>
      <c r="AHE274" s="0"/>
      <c r="AHF274" s="0"/>
      <c r="AHG274" s="0"/>
      <c r="AHH274" s="0"/>
      <c r="AHI274" s="0"/>
      <c r="AHJ274" s="0"/>
      <c r="AHK274" s="0"/>
      <c r="AHL274" s="0"/>
      <c r="AHM274" s="0"/>
      <c r="AHN274" s="0"/>
      <c r="AHO274" s="0"/>
      <c r="AHP274" s="0"/>
      <c r="AHQ274" s="0"/>
      <c r="AHR274" s="0"/>
      <c r="AHS274" s="0"/>
      <c r="AHT274" s="0"/>
      <c r="AHU274" s="0"/>
      <c r="AHV274" s="0"/>
      <c r="AHW274" s="0"/>
      <c r="AHX274" s="0"/>
      <c r="AHY274" s="0"/>
      <c r="AHZ274" s="0"/>
      <c r="AIA274" s="0"/>
      <c r="AIB274" s="0"/>
      <c r="AIC274" s="0"/>
      <c r="AID274" s="0"/>
      <c r="AIE274" s="0"/>
      <c r="AIF274" s="0"/>
      <c r="AIG274" s="0"/>
      <c r="AIH274" s="0"/>
      <c r="AII274" s="0"/>
      <c r="AIJ274" s="0"/>
      <c r="AIK274" s="0"/>
      <c r="AIL274" s="0"/>
      <c r="AIM274" s="0"/>
      <c r="AIN274" s="0"/>
      <c r="AIO274" s="0"/>
      <c r="AIP274" s="0"/>
      <c r="AIQ274" s="0"/>
      <c r="AIR274" s="0"/>
      <c r="AIS274" s="0"/>
      <c r="AIT274" s="0"/>
      <c r="AIU274" s="0"/>
      <c r="AIV274" s="0"/>
      <c r="AIW274" s="0"/>
      <c r="AIX274" s="0"/>
      <c r="AIY274" s="0"/>
      <c r="AIZ274" s="0"/>
      <c r="AJA274" s="0"/>
      <c r="AJB274" s="0"/>
      <c r="AJC274" s="0"/>
      <c r="AJD274" s="0"/>
      <c r="AJE274" s="0"/>
      <c r="AJF274" s="0"/>
      <c r="AJG274" s="0"/>
      <c r="AJH274" s="0"/>
      <c r="AJI274" s="0"/>
      <c r="AJJ274" s="0"/>
      <c r="AJK274" s="0"/>
      <c r="AJL274" s="0"/>
      <c r="AJM274" s="0"/>
      <c r="AJN274" s="0"/>
      <c r="AJO274" s="0"/>
      <c r="AJP274" s="0"/>
      <c r="AJQ274" s="0"/>
      <c r="AJR274" s="0"/>
      <c r="AJS274" s="0"/>
      <c r="AJT274" s="0"/>
      <c r="AJU274" s="0"/>
      <c r="AJV274" s="0"/>
      <c r="AJW274" s="0"/>
      <c r="AJX274" s="0"/>
      <c r="AJY274" s="0"/>
      <c r="AJZ274" s="0"/>
      <c r="AKA274" s="0"/>
      <c r="AKB274" s="0"/>
      <c r="AKC274" s="0"/>
      <c r="AKD274" s="0"/>
      <c r="AKE274" s="0"/>
      <c r="AKF274" s="0"/>
      <c r="AKG274" s="0"/>
      <c r="AKH274" s="0"/>
      <c r="AKI274" s="0"/>
      <c r="AKJ274" s="0"/>
      <c r="AKK274" s="0"/>
      <c r="AKL274" s="0"/>
      <c r="AKM274" s="0"/>
      <c r="AKN274" s="0"/>
      <c r="AKO274" s="0"/>
      <c r="AKP274" s="0"/>
      <c r="AKQ274" s="0"/>
      <c r="AKR274" s="0"/>
      <c r="AKS274" s="0"/>
      <c r="AKT274" s="0"/>
      <c r="AKU274" s="0"/>
      <c r="AKV274" s="0"/>
      <c r="AKW274" s="0"/>
      <c r="AKX274" s="0"/>
      <c r="AKY274" s="0"/>
      <c r="AKZ274" s="0"/>
      <c r="ALA274" s="0"/>
      <c r="ALB274" s="0"/>
      <c r="ALC274" s="0"/>
      <c r="ALD274" s="0"/>
      <c r="ALE274" s="0"/>
      <c r="ALF274" s="0"/>
      <c r="ALG274" s="0"/>
      <c r="ALH274" s="0"/>
      <c r="ALI274" s="0"/>
      <c r="ALJ274" s="0"/>
      <c r="ALK274" s="0"/>
      <c r="ALL274" s="0"/>
      <c r="ALM274" s="0"/>
      <c r="ALN274" s="0"/>
      <c r="ALO274" s="0"/>
      <c r="ALP274" s="0"/>
      <c r="ALQ274" s="0"/>
      <c r="ALR274" s="0"/>
      <c r="ALS274" s="0"/>
      <c r="ALT274" s="0"/>
      <c r="ALU274" s="0"/>
    </row>
    <row r="275" customFormat="false" ht="28.5" hidden="false" customHeight="false" outlineLevel="0" collapsed="false">
      <c r="A275" s="5" t="n">
        <v>274</v>
      </c>
      <c r="B275" s="6" t="s">
        <v>552</v>
      </c>
      <c r="C275" s="27"/>
      <c r="D275" s="7" t="s">
        <v>420</v>
      </c>
      <c r="E275" s="7"/>
      <c r="F275" s="8" t="s">
        <v>37</v>
      </c>
      <c r="G275" s="8" t="s">
        <v>22</v>
      </c>
      <c r="H275" s="9" t="n">
        <v>40940</v>
      </c>
      <c r="I275" s="8" t="s">
        <v>32</v>
      </c>
      <c r="J275" s="10" t="s">
        <v>253</v>
      </c>
      <c r="K275" s="25"/>
      <c r="L275" s="26"/>
      <c r="M275" s="12"/>
      <c r="N275" s="9" t="n">
        <v>42278</v>
      </c>
      <c r="O275" s="13" t="s">
        <v>70</v>
      </c>
      <c r="P275" s="13" t="s">
        <v>423</v>
      </c>
      <c r="Q275" s="13" t="str">
        <f aca="false">VLOOKUP(O275,MacroProcessos!$C$2:$E$7,3,0)</f>
        <v>De Suporte</v>
      </c>
      <c r="R275" s="0"/>
      <c r="S275" s="0"/>
      <c r="T275" s="0"/>
      <c r="U275" s="0"/>
      <c r="V275" s="0"/>
      <c r="W275" s="0"/>
      <c r="X275" s="0"/>
      <c r="Y275" s="0"/>
      <c r="Z275" s="0"/>
      <c r="AA275" s="0"/>
      <c r="AB275" s="0"/>
      <c r="AC275" s="0"/>
      <c r="AD275" s="0"/>
      <c r="AE275" s="0"/>
      <c r="AF275" s="0"/>
      <c r="AG275" s="0"/>
      <c r="AH275" s="0"/>
      <c r="AI275" s="0"/>
      <c r="AJ275" s="0"/>
      <c r="AK275" s="0"/>
      <c r="AL275" s="0"/>
      <c r="AM275" s="0"/>
      <c r="AN275" s="0"/>
      <c r="AO275" s="0"/>
      <c r="AP275" s="0"/>
      <c r="AQ275" s="0"/>
      <c r="AR275" s="0"/>
      <c r="AS275" s="0"/>
      <c r="AT275" s="0"/>
      <c r="AU275" s="0"/>
      <c r="AV275" s="0"/>
      <c r="AW275" s="0"/>
      <c r="AX275" s="0"/>
      <c r="AY275" s="0"/>
      <c r="AZ275" s="0"/>
      <c r="BA275" s="0"/>
      <c r="BB275" s="0"/>
      <c r="BC275" s="0"/>
      <c r="BD275" s="0"/>
      <c r="BE275" s="0"/>
      <c r="BF275" s="0"/>
      <c r="BG275" s="0"/>
      <c r="BH275" s="0"/>
      <c r="BI275" s="0"/>
      <c r="BJ275" s="0"/>
      <c r="BK275" s="0"/>
      <c r="BL275" s="0"/>
      <c r="BM275" s="0"/>
      <c r="BN275" s="0"/>
      <c r="BO275" s="0"/>
      <c r="BP275" s="0"/>
      <c r="BQ275" s="0"/>
      <c r="BR275" s="0"/>
      <c r="BS275" s="0"/>
      <c r="BT275" s="0"/>
      <c r="BU275" s="0"/>
      <c r="BV275" s="0"/>
      <c r="BW275" s="0"/>
      <c r="BX275" s="0"/>
      <c r="BY275" s="0"/>
      <c r="BZ275" s="0"/>
      <c r="CA275" s="0"/>
      <c r="CB275" s="0"/>
      <c r="CC275" s="0"/>
      <c r="CD275" s="0"/>
      <c r="CE275" s="0"/>
      <c r="CF275" s="0"/>
      <c r="CG275" s="0"/>
      <c r="CH275" s="0"/>
      <c r="CI275" s="0"/>
      <c r="CJ275" s="0"/>
      <c r="CK275" s="0"/>
      <c r="CL275" s="0"/>
      <c r="CM275" s="0"/>
      <c r="CN275" s="0"/>
      <c r="CO275" s="0"/>
      <c r="CP275" s="0"/>
      <c r="CQ275" s="0"/>
      <c r="CR275" s="0"/>
      <c r="CS275" s="0"/>
      <c r="CT275" s="0"/>
      <c r="CU275" s="0"/>
      <c r="CV275" s="0"/>
      <c r="CW275" s="0"/>
      <c r="CX275" s="0"/>
      <c r="CY275" s="0"/>
      <c r="CZ275" s="0"/>
      <c r="DA275" s="0"/>
      <c r="DB275" s="0"/>
      <c r="DC275" s="0"/>
      <c r="DD275" s="0"/>
      <c r="DE275" s="0"/>
      <c r="DF275" s="0"/>
      <c r="DG275" s="0"/>
      <c r="DH275" s="0"/>
      <c r="DI275" s="0"/>
      <c r="DJ275" s="0"/>
      <c r="DK275" s="0"/>
      <c r="DL275" s="0"/>
      <c r="DM275" s="0"/>
      <c r="DN275" s="0"/>
      <c r="DO275" s="0"/>
      <c r="DP275" s="0"/>
      <c r="DQ275" s="0"/>
      <c r="DR275" s="0"/>
      <c r="DS275" s="0"/>
      <c r="DT275" s="0"/>
      <c r="DU275" s="0"/>
      <c r="DV275" s="0"/>
      <c r="DW275" s="0"/>
      <c r="DX275" s="0"/>
      <c r="DY275" s="0"/>
      <c r="DZ275" s="0"/>
      <c r="EA275" s="0"/>
      <c r="EB275" s="0"/>
      <c r="EC275" s="0"/>
      <c r="ED275" s="0"/>
      <c r="EE275" s="0"/>
      <c r="EF275" s="0"/>
      <c r="EG275" s="0"/>
      <c r="EH275" s="0"/>
      <c r="EI275" s="0"/>
      <c r="EJ275" s="0"/>
      <c r="EK275" s="0"/>
      <c r="EL275" s="0"/>
      <c r="EM275" s="0"/>
      <c r="EN275" s="0"/>
      <c r="EO275" s="0"/>
      <c r="EP275" s="0"/>
      <c r="EQ275" s="0"/>
      <c r="ER275" s="0"/>
      <c r="ES275" s="0"/>
      <c r="ET275" s="0"/>
      <c r="EU275" s="0"/>
      <c r="EV275" s="0"/>
      <c r="EW275" s="0"/>
      <c r="EX275" s="0"/>
      <c r="EY275" s="0"/>
      <c r="EZ275" s="0"/>
      <c r="FA275" s="0"/>
      <c r="FB275" s="0"/>
      <c r="FC275" s="0"/>
      <c r="FD275" s="0"/>
      <c r="FE275" s="0"/>
      <c r="FF275" s="0"/>
      <c r="FG275" s="0"/>
      <c r="FH275" s="0"/>
      <c r="FI275" s="0"/>
      <c r="FJ275" s="0"/>
      <c r="FK275" s="0"/>
      <c r="FL275" s="0"/>
      <c r="FM275" s="0"/>
      <c r="FN275" s="0"/>
      <c r="FO275" s="0"/>
      <c r="FP275" s="0"/>
      <c r="FQ275" s="0"/>
      <c r="FR275" s="0"/>
      <c r="FS275" s="0"/>
      <c r="FT275" s="0"/>
      <c r="FU275" s="0"/>
      <c r="FV275" s="0"/>
      <c r="FW275" s="0"/>
      <c r="FX275" s="0"/>
      <c r="FY275" s="0"/>
      <c r="FZ275" s="0"/>
      <c r="GA275" s="0"/>
      <c r="GB275" s="0"/>
      <c r="GC275" s="0"/>
      <c r="GD275" s="0"/>
      <c r="GE275" s="0"/>
      <c r="GF275" s="0"/>
      <c r="GG275" s="0"/>
      <c r="GH275" s="0"/>
      <c r="GI275" s="0"/>
      <c r="GJ275" s="0"/>
      <c r="GK275" s="0"/>
      <c r="GL275" s="0"/>
      <c r="GM275" s="0"/>
      <c r="GN275" s="0"/>
      <c r="GO275" s="0"/>
      <c r="GP275" s="0"/>
      <c r="GQ275" s="0"/>
      <c r="GR275" s="0"/>
      <c r="GS275" s="0"/>
      <c r="GT275" s="0"/>
      <c r="GU275" s="0"/>
      <c r="GV275" s="0"/>
      <c r="GW275" s="0"/>
      <c r="GX275" s="0"/>
      <c r="GY275" s="0"/>
      <c r="GZ275" s="0"/>
      <c r="HA275" s="0"/>
      <c r="HB275" s="0"/>
      <c r="HC275" s="0"/>
      <c r="HD275" s="0"/>
      <c r="HE275" s="0"/>
      <c r="HF275" s="0"/>
      <c r="HG275" s="0"/>
      <c r="HH275" s="0"/>
      <c r="HI275" s="0"/>
      <c r="HJ275" s="0"/>
      <c r="HK275" s="0"/>
      <c r="HL275" s="0"/>
      <c r="HM275" s="0"/>
      <c r="HN275" s="0"/>
      <c r="HO275" s="0"/>
      <c r="HP275" s="0"/>
      <c r="HQ275" s="0"/>
      <c r="HR275" s="0"/>
      <c r="HS275" s="0"/>
      <c r="HT275" s="0"/>
      <c r="HU275" s="0"/>
      <c r="HV275" s="0"/>
      <c r="HW275" s="0"/>
      <c r="HX275" s="0"/>
      <c r="HY275" s="0"/>
      <c r="HZ275" s="0"/>
      <c r="IA275" s="0"/>
      <c r="IB275" s="0"/>
      <c r="IC275" s="0"/>
      <c r="ID275" s="0"/>
      <c r="IE275" s="0"/>
      <c r="IF275" s="0"/>
      <c r="IG275" s="0"/>
      <c r="IH275" s="0"/>
      <c r="II275" s="0"/>
      <c r="IJ275" s="0"/>
      <c r="IK275" s="0"/>
      <c r="IL275" s="0"/>
      <c r="IM275" s="0"/>
      <c r="IN275" s="0"/>
      <c r="IO275" s="0"/>
      <c r="IP275" s="0"/>
      <c r="IQ275" s="0"/>
      <c r="IR275" s="0"/>
      <c r="IS275" s="0"/>
      <c r="IT275" s="0"/>
      <c r="IU275" s="0"/>
      <c r="IV275" s="0"/>
      <c r="IW275" s="0"/>
      <c r="IX275" s="0"/>
      <c r="IY275" s="0"/>
      <c r="IZ275" s="0"/>
      <c r="JA275" s="0"/>
      <c r="JB275" s="0"/>
      <c r="JC275" s="0"/>
      <c r="JD275" s="0"/>
      <c r="JE275" s="0"/>
      <c r="JF275" s="0"/>
      <c r="JG275" s="0"/>
      <c r="JH275" s="0"/>
      <c r="JI275" s="0"/>
      <c r="JJ275" s="0"/>
      <c r="JK275" s="0"/>
      <c r="JL275" s="0"/>
      <c r="JM275" s="0"/>
      <c r="JN275" s="0"/>
      <c r="JO275" s="0"/>
      <c r="JP275" s="0"/>
      <c r="JQ275" s="0"/>
      <c r="JR275" s="0"/>
      <c r="JS275" s="0"/>
      <c r="JT275" s="0"/>
      <c r="JU275" s="0"/>
      <c r="JV275" s="0"/>
      <c r="JW275" s="0"/>
      <c r="JX275" s="0"/>
      <c r="JY275" s="0"/>
      <c r="JZ275" s="0"/>
      <c r="KA275" s="0"/>
      <c r="KB275" s="0"/>
      <c r="KC275" s="0"/>
      <c r="KD275" s="0"/>
      <c r="KE275" s="0"/>
      <c r="KF275" s="0"/>
      <c r="KG275" s="0"/>
      <c r="KH275" s="0"/>
      <c r="KI275" s="0"/>
      <c r="KJ275" s="0"/>
      <c r="KK275" s="0"/>
      <c r="KL275" s="0"/>
      <c r="KM275" s="0"/>
      <c r="KN275" s="0"/>
      <c r="KO275" s="0"/>
      <c r="KP275" s="0"/>
      <c r="KQ275" s="0"/>
      <c r="KR275" s="0"/>
      <c r="KS275" s="0"/>
      <c r="KT275" s="0"/>
      <c r="KU275" s="0"/>
      <c r="KV275" s="0"/>
      <c r="KW275" s="0"/>
      <c r="KX275" s="0"/>
      <c r="KY275" s="0"/>
      <c r="KZ275" s="0"/>
      <c r="LA275" s="0"/>
      <c r="LB275" s="0"/>
      <c r="LC275" s="0"/>
      <c r="LD275" s="0"/>
      <c r="LE275" s="0"/>
      <c r="LF275" s="0"/>
      <c r="LG275" s="0"/>
      <c r="LH275" s="0"/>
      <c r="LI275" s="0"/>
      <c r="LJ275" s="0"/>
      <c r="LK275" s="0"/>
      <c r="LL275" s="0"/>
      <c r="LM275" s="0"/>
      <c r="LN275" s="0"/>
      <c r="LO275" s="0"/>
      <c r="LP275" s="0"/>
      <c r="LQ275" s="0"/>
      <c r="LR275" s="0"/>
      <c r="LS275" s="0"/>
      <c r="LT275" s="0"/>
      <c r="LU275" s="0"/>
      <c r="LV275" s="0"/>
      <c r="LW275" s="0"/>
      <c r="LX275" s="0"/>
      <c r="LY275" s="0"/>
      <c r="LZ275" s="0"/>
      <c r="MA275" s="0"/>
      <c r="MB275" s="0"/>
      <c r="MC275" s="0"/>
      <c r="MD275" s="0"/>
      <c r="ME275" s="0"/>
      <c r="MF275" s="0"/>
      <c r="MG275" s="0"/>
      <c r="MH275" s="0"/>
      <c r="MI275" s="0"/>
      <c r="MJ275" s="0"/>
      <c r="MK275" s="0"/>
      <c r="ML275" s="0"/>
      <c r="MM275" s="0"/>
      <c r="MN275" s="0"/>
      <c r="MO275" s="0"/>
      <c r="MP275" s="0"/>
      <c r="MQ275" s="0"/>
      <c r="MR275" s="0"/>
      <c r="MS275" s="0"/>
      <c r="MT275" s="0"/>
      <c r="MU275" s="0"/>
      <c r="MV275" s="0"/>
      <c r="MW275" s="0"/>
      <c r="MX275" s="0"/>
      <c r="MY275" s="0"/>
      <c r="MZ275" s="0"/>
      <c r="NA275" s="0"/>
      <c r="NB275" s="0"/>
      <c r="NC275" s="0"/>
      <c r="ND275" s="0"/>
      <c r="NE275" s="0"/>
      <c r="NF275" s="0"/>
      <c r="NG275" s="0"/>
      <c r="NH275" s="0"/>
      <c r="NI275" s="0"/>
      <c r="NJ275" s="0"/>
      <c r="NK275" s="0"/>
      <c r="NL275" s="0"/>
      <c r="NM275" s="0"/>
      <c r="NN275" s="0"/>
      <c r="NO275" s="0"/>
      <c r="NP275" s="0"/>
      <c r="NQ275" s="0"/>
      <c r="NR275" s="0"/>
      <c r="NS275" s="0"/>
      <c r="NT275" s="0"/>
      <c r="NU275" s="0"/>
      <c r="NV275" s="0"/>
      <c r="NW275" s="0"/>
      <c r="NX275" s="0"/>
      <c r="NY275" s="0"/>
      <c r="NZ275" s="0"/>
      <c r="OA275" s="0"/>
      <c r="OB275" s="0"/>
      <c r="OC275" s="0"/>
      <c r="OD275" s="0"/>
      <c r="OE275" s="0"/>
      <c r="OF275" s="0"/>
      <c r="OG275" s="0"/>
      <c r="OH275" s="0"/>
      <c r="OI275" s="0"/>
      <c r="OJ275" s="0"/>
      <c r="OK275" s="0"/>
      <c r="OL275" s="0"/>
      <c r="OM275" s="0"/>
      <c r="ON275" s="0"/>
      <c r="OO275" s="0"/>
      <c r="OP275" s="0"/>
      <c r="OQ275" s="0"/>
      <c r="OR275" s="0"/>
      <c r="OS275" s="0"/>
      <c r="OT275" s="0"/>
      <c r="OU275" s="0"/>
      <c r="OV275" s="0"/>
      <c r="OW275" s="0"/>
      <c r="OX275" s="0"/>
      <c r="OY275" s="0"/>
      <c r="OZ275" s="0"/>
      <c r="PA275" s="0"/>
      <c r="PB275" s="0"/>
      <c r="PC275" s="0"/>
      <c r="PD275" s="0"/>
      <c r="PE275" s="0"/>
      <c r="PF275" s="0"/>
      <c r="PG275" s="0"/>
      <c r="PH275" s="0"/>
      <c r="PI275" s="0"/>
      <c r="PJ275" s="0"/>
      <c r="PK275" s="0"/>
      <c r="PL275" s="0"/>
      <c r="PM275" s="0"/>
      <c r="PN275" s="0"/>
      <c r="PO275" s="0"/>
      <c r="PP275" s="0"/>
      <c r="PQ275" s="0"/>
      <c r="PR275" s="0"/>
      <c r="PS275" s="0"/>
      <c r="PT275" s="0"/>
      <c r="PU275" s="0"/>
      <c r="PV275" s="0"/>
      <c r="PW275" s="0"/>
      <c r="PX275" s="0"/>
      <c r="PY275" s="0"/>
      <c r="PZ275" s="0"/>
      <c r="QA275" s="0"/>
      <c r="QB275" s="0"/>
      <c r="QC275" s="0"/>
      <c r="QD275" s="0"/>
      <c r="QE275" s="0"/>
      <c r="QF275" s="0"/>
      <c r="QG275" s="0"/>
      <c r="QH275" s="0"/>
      <c r="QI275" s="0"/>
      <c r="QJ275" s="0"/>
      <c r="QK275" s="0"/>
      <c r="QL275" s="0"/>
      <c r="QM275" s="0"/>
      <c r="QN275" s="0"/>
      <c r="QO275" s="0"/>
      <c r="QP275" s="0"/>
      <c r="QQ275" s="0"/>
      <c r="QR275" s="0"/>
      <c r="QS275" s="0"/>
      <c r="QT275" s="0"/>
      <c r="QU275" s="0"/>
      <c r="QV275" s="0"/>
      <c r="QW275" s="0"/>
      <c r="QX275" s="0"/>
      <c r="QY275" s="0"/>
      <c r="QZ275" s="0"/>
      <c r="RA275" s="0"/>
      <c r="RB275" s="0"/>
      <c r="RC275" s="0"/>
      <c r="RD275" s="0"/>
      <c r="RE275" s="0"/>
      <c r="RF275" s="0"/>
      <c r="RG275" s="0"/>
      <c r="RH275" s="0"/>
      <c r="RI275" s="0"/>
      <c r="RJ275" s="0"/>
      <c r="RK275" s="0"/>
      <c r="RL275" s="0"/>
      <c r="RM275" s="0"/>
      <c r="RN275" s="0"/>
      <c r="RO275" s="0"/>
      <c r="RP275" s="0"/>
      <c r="RQ275" s="0"/>
      <c r="RR275" s="0"/>
      <c r="RS275" s="0"/>
      <c r="RT275" s="0"/>
      <c r="RU275" s="0"/>
      <c r="RV275" s="0"/>
      <c r="RW275" s="0"/>
      <c r="RX275" s="0"/>
      <c r="RY275" s="0"/>
      <c r="RZ275" s="0"/>
      <c r="SA275" s="0"/>
      <c r="SB275" s="0"/>
      <c r="SC275" s="0"/>
      <c r="SD275" s="0"/>
      <c r="SE275" s="0"/>
      <c r="SF275" s="0"/>
      <c r="SG275" s="0"/>
      <c r="SH275" s="0"/>
      <c r="SI275" s="0"/>
      <c r="SJ275" s="0"/>
      <c r="SK275" s="0"/>
      <c r="SL275" s="0"/>
      <c r="SM275" s="0"/>
      <c r="SN275" s="0"/>
      <c r="SO275" s="0"/>
      <c r="SP275" s="0"/>
      <c r="SQ275" s="0"/>
      <c r="SR275" s="0"/>
      <c r="SS275" s="0"/>
      <c r="ST275" s="0"/>
      <c r="SU275" s="0"/>
      <c r="SV275" s="0"/>
      <c r="SW275" s="0"/>
      <c r="SX275" s="0"/>
      <c r="SY275" s="0"/>
      <c r="SZ275" s="0"/>
      <c r="TA275" s="0"/>
      <c r="TB275" s="0"/>
      <c r="TC275" s="0"/>
      <c r="TD275" s="0"/>
      <c r="TE275" s="0"/>
      <c r="TF275" s="0"/>
      <c r="TG275" s="0"/>
      <c r="TH275" s="0"/>
      <c r="TI275" s="0"/>
      <c r="TJ275" s="0"/>
      <c r="TK275" s="0"/>
      <c r="TL275" s="0"/>
      <c r="TM275" s="0"/>
      <c r="TN275" s="0"/>
      <c r="TO275" s="0"/>
      <c r="TP275" s="0"/>
      <c r="TQ275" s="0"/>
      <c r="TR275" s="0"/>
      <c r="TS275" s="0"/>
      <c r="TT275" s="0"/>
      <c r="TU275" s="0"/>
      <c r="TV275" s="0"/>
      <c r="TW275" s="0"/>
      <c r="TX275" s="0"/>
      <c r="TY275" s="0"/>
      <c r="TZ275" s="0"/>
      <c r="UA275" s="0"/>
      <c r="UB275" s="0"/>
      <c r="UC275" s="0"/>
      <c r="UD275" s="0"/>
      <c r="UE275" s="0"/>
      <c r="UF275" s="0"/>
      <c r="UG275" s="0"/>
      <c r="UH275" s="0"/>
      <c r="UI275" s="0"/>
      <c r="UJ275" s="0"/>
      <c r="UK275" s="0"/>
      <c r="UL275" s="0"/>
      <c r="UM275" s="0"/>
      <c r="UN275" s="0"/>
      <c r="UO275" s="0"/>
      <c r="UP275" s="0"/>
      <c r="UQ275" s="0"/>
      <c r="UR275" s="0"/>
      <c r="US275" s="0"/>
      <c r="UT275" s="0"/>
      <c r="UU275" s="0"/>
      <c r="UV275" s="0"/>
      <c r="UW275" s="0"/>
      <c r="UX275" s="0"/>
      <c r="UY275" s="0"/>
      <c r="UZ275" s="0"/>
      <c r="VA275" s="0"/>
      <c r="VB275" s="0"/>
      <c r="VC275" s="0"/>
      <c r="VD275" s="0"/>
      <c r="VE275" s="0"/>
      <c r="VF275" s="0"/>
      <c r="VG275" s="0"/>
      <c r="VH275" s="0"/>
      <c r="VI275" s="0"/>
      <c r="VJ275" s="0"/>
      <c r="VK275" s="0"/>
      <c r="VL275" s="0"/>
      <c r="VM275" s="0"/>
      <c r="VN275" s="0"/>
      <c r="VO275" s="0"/>
      <c r="VP275" s="0"/>
      <c r="VQ275" s="0"/>
      <c r="VR275" s="0"/>
      <c r="VS275" s="0"/>
      <c r="VT275" s="0"/>
      <c r="VU275" s="0"/>
      <c r="VV275" s="0"/>
      <c r="VW275" s="0"/>
      <c r="VX275" s="0"/>
      <c r="VY275" s="0"/>
      <c r="VZ275" s="0"/>
      <c r="WA275" s="0"/>
      <c r="WB275" s="0"/>
      <c r="WC275" s="0"/>
      <c r="WD275" s="0"/>
      <c r="WE275" s="0"/>
      <c r="WF275" s="0"/>
      <c r="WG275" s="0"/>
      <c r="WH275" s="0"/>
      <c r="WI275" s="0"/>
      <c r="WJ275" s="0"/>
      <c r="WK275" s="0"/>
      <c r="WL275" s="0"/>
      <c r="WM275" s="0"/>
      <c r="WN275" s="0"/>
      <c r="WO275" s="0"/>
      <c r="WP275" s="0"/>
      <c r="WQ275" s="0"/>
      <c r="WR275" s="0"/>
      <c r="WS275" s="0"/>
      <c r="WT275" s="0"/>
      <c r="WU275" s="0"/>
      <c r="WV275" s="0"/>
      <c r="WW275" s="0"/>
      <c r="WX275" s="0"/>
      <c r="WY275" s="0"/>
      <c r="WZ275" s="0"/>
      <c r="XA275" s="0"/>
      <c r="XB275" s="0"/>
      <c r="XC275" s="0"/>
      <c r="XD275" s="0"/>
      <c r="XE275" s="0"/>
      <c r="XF275" s="0"/>
      <c r="XG275" s="0"/>
      <c r="XH275" s="0"/>
      <c r="XI275" s="0"/>
      <c r="XJ275" s="0"/>
      <c r="XK275" s="0"/>
      <c r="XL275" s="0"/>
      <c r="XM275" s="0"/>
      <c r="XN275" s="0"/>
      <c r="XO275" s="0"/>
      <c r="XP275" s="0"/>
      <c r="XQ275" s="0"/>
      <c r="XR275" s="0"/>
      <c r="XS275" s="0"/>
      <c r="XT275" s="0"/>
      <c r="XU275" s="0"/>
      <c r="XV275" s="0"/>
      <c r="XW275" s="0"/>
      <c r="XX275" s="0"/>
      <c r="XY275" s="0"/>
      <c r="XZ275" s="0"/>
      <c r="YA275" s="0"/>
      <c r="YB275" s="0"/>
      <c r="YC275" s="0"/>
      <c r="YD275" s="0"/>
      <c r="YE275" s="0"/>
      <c r="YF275" s="0"/>
      <c r="YG275" s="0"/>
      <c r="YH275" s="0"/>
      <c r="YI275" s="0"/>
      <c r="YJ275" s="0"/>
      <c r="YK275" s="0"/>
      <c r="YL275" s="0"/>
      <c r="YM275" s="0"/>
      <c r="YN275" s="0"/>
      <c r="YO275" s="0"/>
      <c r="YP275" s="0"/>
      <c r="YQ275" s="0"/>
      <c r="YR275" s="0"/>
      <c r="YS275" s="0"/>
      <c r="YT275" s="0"/>
      <c r="YU275" s="0"/>
      <c r="YV275" s="0"/>
      <c r="YW275" s="0"/>
      <c r="YX275" s="0"/>
      <c r="YY275" s="0"/>
      <c r="YZ275" s="0"/>
      <c r="ZA275" s="0"/>
      <c r="ZB275" s="0"/>
      <c r="ZC275" s="0"/>
      <c r="ZD275" s="0"/>
      <c r="ZE275" s="0"/>
      <c r="ZF275" s="0"/>
      <c r="ZG275" s="0"/>
      <c r="ZH275" s="0"/>
      <c r="ZI275" s="0"/>
      <c r="ZJ275" s="0"/>
      <c r="ZK275" s="0"/>
      <c r="ZL275" s="0"/>
      <c r="ZM275" s="0"/>
      <c r="ZN275" s="0"/>
      <c r="ZO275" s="0"/>
      <c r="ZP275" s="0"/>
      <c r="ZQ275" s="0"/>
      <c r="ZR275" s="0"/>
      <c r="ZS275" s="0"/>
      <c r="ZT275" s="0"/>
      <c r="ZU275" s="0"/>
      <c r="ZV275" s="0"/>
      <c r="ZW275" s="0"/>
      <c r="ZX275" s="0"/>
      <c r="ZY275" s="0"/>
      <c r="ZZ275" s="0"/>
      <c r="AAA275" s="0"/>
      <c r="AAB275" s="0"/>
      <c r="AAC275" s="0"/>
      <c r="AAD275" s="0"/>
      <c r="AAE275" s="0"/>
      <c r="AAF275" s="0"/>
      <c r="AAG275" s="0"/>
      <c r="AAH275" s="0"/>
      <c r="AAI275" s="0"/>
      <c r="AAJ275" s="0"/>
      <c r="AAK275" s="0"/>
      <c r="AAL275" s="0"/>
      <c r="AAM275" s="0"/>
      <c r="AAN275" s="0"/>
      <c r="AAO275" s="0"/>
      <c r="AAP275" s="0"/>
      <c r="AAQ275" s="0"/>
      <c r="AAR275" s="0"/>
      <c r="AAS275" s="0"/>
      <c r="AAT275" s="0"/>
      <c r="AAU275" s="0"/>
      <c r="AAV275" s="0"/>
      <c r="AAW275" s="0"/>
      <c r="AAX275" s="0"/>
      <c r="AAY275" s="0"/>
      <c r="AAZ275" s="0"/>
      <c r="ABA275" s="0"/>
      <c r="ABB275" s="0"/>
      <c r="ABC275" s="0"/>
      <c r="ABD275" s="0"/>
      <c r="ABE275" s="0"/>
      <c r="ABF275" s="0"/>
      <c r="ABG275" s="0"/>
      <c r="ABH275" s="0"/>
      <c r="ABI275" s="0"/>
      <c r="ABJ275" s="0"/>
      <c r="ABK275" s="0"/>
      <c r="ABL275" s="0"/>
      <c r="ABM275" s="0"/>
      <c r="ABN275" s="0"/>
      <c r="ABO275" s="0"/>
      <c r="ABP275" s="0"/>
      <c r="ABQ275" s="0"/>
      <c r="ABR275" s="0"/>
      <c r="ABS275" s="0"/>
      <c r="ABT275" s="0"/>
      <c r="ABU275" s="0"/>
      <c r="ABV275" s="0"/>
      <c r="ABW275" s="0"/>
      <c r="ABX275" s="0"/>
      <c r="ABY275" s="0"/>
      <c r="ABZ275" s="0"/>
      <c r="ACA275" s="0"/>
      <c r="ACB275" s="0"/>
      <c r="ACC275" s="0"/>
      <c r="ACD275" s="0"/>
      <c r="ACE275" s="0"/>
      <c r="ACF275" s="0"/>
      <c r="ACG275" s="0"/>
      <c r="ACH275" s="0"/>
      <c r="ACI275" s="0"/>
      <c r="ACJ275" s="0"/>
      <c r="ACK275" s="0"/>
      <c r="ACL275" s="0"/>
      <c r="ACM275" s="0"/>
      <c r="ACN275" s="0"/>
      <c r="ACO275" s="0"/>
      <c r="ACP275" s="0"/>
      <c r="ACQ275" s="0"/>
      <c r="ACR275" s="0"/>
      <c r="ACS275" s="0"/>
      <c r="ACT275" s="0"/>
      <c r="ACU275" s="0"/>
      <c r="ACV275" s="0"/>
      <c r="ACW275" s="0"/>
      <c r="ACX275" s="0"/>
      <c r="ACY275" s="0"/>
      <c r="ACZ275" s="0"/>
      <c r="ADA275" s="0"/>
      <c r="ADB275" s="0"/>
      <c r="ADC275" s="0"/>
      <c r="ADD275" s="0"/>
      <c r="ADE275" s="0"/>
      <c r="ADF275" s="0"/>
      <c r="ADG275" s="0"/>
      <c r="ADH275" s="0"/>
      <c r="ADI275" s="0"/>
      <c r="ADJ275" s="0"/>
      <c r="ADK275" s="0"/>
      <c r="ADL275" s="0"/>
      <c r="ADM275" s="0"/>
      <c r="ADN275" s="0"/>
      <c r="ADO275" s="0"/>
      <c r="ADP275" s="0"/>
      <c r="ADQ275" s="0"/>
      <c r="ADR275" s="0"/>
      <c r="ADS275" s="0"/>
      <c r="ADT275" s="0"/>
      <c r="ADU275" s="0"/>
      <c r="ADV275" s="0"/>
      <c r="ADW275" s="0"/>
      <c r="ADX275" s="0"/>
      <c r="ADY275" s="0"/>
      <c r="ADZ275" s="0"/>
      <c r="AEA275" s="0"/>
      <c r="AEB275" s="0"/>
      <c r="AEC275" s="0"/>
      <c r="AED275" s="0"/>
      <c r="AEE275" s="0"/>
      <c r="AEF275" s="0"/>
      <c r="AEG275" s="0"/>
      <c r="AEH275" s="0"/>
      <c r="AEI275" s="0"/>
      <c r="AEJ275" s="0"/>
      <c r="AEK275" s="0"/>
      <c r="AEL275" s="0"/>
      <c r="AEM275" s="0"/>
      <c r="AEN275" s="0"/>
      <c r="AEO275" s="0"/>
      <c r="AEP275" s="0"/>
      <c r="AEQ275" s="0"/>
      <c r="AER275" s="0"/>
      <c r="AES275" s="0"/>
      <c r="AET275" s="0"/>
      <c r="AEU275" s="0"/>
      <c r="AEV275" s="0"/>
      <c r="AEW275" s="0"/>
      <c r="AEX275" s="0"/>
      <c r="AEY275" s="0"/>
      <c r="AEZ275" s="0"/>
      <c r="AFA275" s="0"/>
      <c r="AFB275" s="0"/>
      <c r="AFC275" s="0"/>
      <c r="AFD275" s="0"/>
      <c r="AFE275" s="0"/>
      <c r="AFF275" s="0"/>
      <c r="AFG275" s="0"/>
      <c r="AFH275" s="0"/>
      <c r="AFI275" s="0"/>
      <c r="AFJ275" s="0"/>
      <c r="AFK275" s="0"/>
      <c r="AFL275" s="0"/>
      <c r="AFM275" s="0"/>
      <c r="AFN275" s="0"/>
      <c r="AFO275" s="0"/>
      <c r="AFP275" s="0"/>
      <c r="AFQ275" s="0"/>
      <c r="AFR275" s="0"/>
      <c r="AFS275" s="0"/>
      <c r="AFT275" s="0"/>
      <c r="AFU275" s="0"/>
      <c r="AFV275" s="0"/>
      <c r="AFW275" s="0"/>
      <c r="AFX275" s="0"/>
      <c r="AFY275" s="0"/>
      <c r="AFZ275" s="0"/>
      <c r="AGA275" s="0"/>
      <c r="AGB275" s="0"/>
      <c r="AGC275" s="0"/>
      <c r="AGD275" s="0"/>
      <c r="AGE275" s="0"/>
      <c r="AGF275" s="0"/>
      <c r="AGG275" s="0"/>
      <c r="AGH275" s="0"/>
      <c r="AGI275" s="0"/>
      <c r="AGJ275" s="0"/>
      <c r="AGK275" s="0"/>
      <c r="AGL275" s="0"/>
      <c r="AGM275" s="0"/>
      <c r="AGN275" s="0"/>
      <c r="AGO275" s="0"/>
      <c r="AGP275" s="0"/>
      <c r="AGQ275" s="0"/>
      <c r="AGR275" s="0"/>
      <c r="AGS275" s="0"/>
      <c r="AGT275" s="0"/>
      <c r="AGU275" s="0"/>
      <c r="AGV275" s="0"/>
      <c r="AGW275" s="0"/>
      <c r="AGX275" s="0"/>
      <c r="AGY275" s="0"/>
      <c r="AGZ275" s="0"/>
      <c r="AHA275" s="0"/>
      <c r="AHB275" s="0"/>
      <c r="AHC275" s="0"/>
      <c r="AHD275" s="0"/>
      <c r="AHE275" s="0"/>
      <c r="AHF275" s="0"/>
      <c r="AHG275" s="0"/>
      <c r="AHH275" s="0"/>
      <c r="AHI275" s="0"/>
      <c r="AHJ275" s="0"/>
      <c r="AHK275" s="0"/>
      <c r="AHL275" s="0"/>
      <c r="AHM275" s="0"/>
      <c r="AHN275" s="0"/>
      <c r="AHO275" s="0"/>
      <c r="AHP275" s="0"/>
      <c r="AHQ275" s="0"/>
      <c r="AHR275" s="0"/>
      <c r="AHS275" s="0"/>
      <c r="AHT275" s="0"/>
      <c r="AHU275" s="0"/>
      <c r="AHV275" s="0"/>
      <c r="AHW275" s="0"/>
      <c r="AHX275" s="0"/>
      <c r="AHY275" s="0"/>
      <c r="AHZ275" s="0"/>
      <c r="AIA275" s="0"/>
      <c r="AIB275" s="0"/>
      <c r="AIC275" s="0"/>
      <c r="AID275" s="0"/>
      <c r="AIE275" s="0"/>
      <c r="AIF275" s="0"/>
      <c r="AIG275" s="0"/>
      <c r="AIH275" s="0"/>
      <c r="AII275" s="0"/>
      <c r="AIJ275" s="0"/>
      <c r="AIK275" s="0"/>
      <c r="AIL275" s="0"/>
      <c r="AIM275" s="0"/>
      <c r="AIN275" s="0"/>
      <c r="AIO275" s="0"/>
      <c r="AIP275" s="0"/>
      <c r="AIQ275" s="0"/>
      <c r="AIR275" s="0"/>
      <c r="AIS275" s="0"/>
      <c r="AIT275" s="0"/>
      <c r="AIU275" s="0"/>
      <c r="AIV275" s="0"/>
      <c r="AIW275" s="0"/>
      <c r="AIX275" s="0"/>
      <c r="AIY275" s="0"/>
      <c r="AIZ275" s="0"/>
      <c r="AJA275" s="0"/>
      <c r="AJB275" s="0"/>
      <c r="AJC275" s="0"/>
      <c r="AJD275" s="0"/>
      <c r="AJE275" s="0"/>
      <c r="AJF275" s="0"/>
      <c r="AJG275" s="0"/>
      <c r="AJH275" s="0"/>
      <c r="AJI275" s="0"/>
      <c r="AJJ275" s="0"/>
      <c r="AJK275" s="0"/>
      <c r="AJL275" s="0"/>
      <c r="AJM275" s="0"/>
      <c r="AJN275" s="0"/>
      <c r="AJO275" s="0"/>
      <c r="AJP275" s="0"/>
      <c r="AJQ275" s="0"/>
      <c r="AJR275" s="0"/>
      <c r="AJS275" s="0"/>
      <c r="AJT275" s="0"/>
      <c r="AJU275" s="0"/>
      <c r="AJV275" s="0"/>
      <c r="AJW275" s="0"/>
      <c r="AJX275" s="0"/>
      <c r="AJY275" s="0"/>
      <c r="AJZ275" s="0"/>
      <c r="AKA275" s="0"/>
      <c r="AKB275" s="0"/>
      <c r="AKC275" s="0"/>
      <c r="AKD275" s="0"/>
      <c r="AKE275" s="0"/>
      <c r="AKF275" s="0"/>
      <c r="AKG275" s="0"/>
      <c r="AKH275" s="0"/>
      <c r="AKI275" s="0"/>
      <c r="AKJ275" s="0"/>
      <c r="AKK275" s="0"/>
      <c r="AKL275" s="0"/>
      <c r="AKM275" s="0"/>
      <c r="AKN275" s="0"/>
      <c r="AKO275" s="0"/>
      <c r="AKP275" s="0"/>
      <c r="AKQ275" s="0"/>
      <c r="AKR275" s="0"/>
      <c r="AKS275" s="0"/>
      <c r="AKT275" s="0"/>
      <c r="AKU275" s="0"/>
      <c r="AKV275" s="0"/>
      <c r="AKW275" s="0"/>
      <c r="AKX275" s="0"/>
      <c r="AKY275" s="0"/>
      <c r="AKZ275" s="0"/>
      <c r="ALA275" s="0"/>
      <c r="ALB275" s="0"/>
      <c r="ALC275" s="0"/>
      <c r="ALD275" s="0"/>
      <c r="ALE275" s="0"/>
      <c r="ALF275" s="0"/>
      <c r="ALG275" s="0"/>
      <c r="ALH275" s="0"/>
      <c r="ALI275" s="0"/>
      <c r="ALJ275" s="0"/>
      <c r="ALK275" s="0"/>
      <c r="ALL275" s="0"/>
      <c r="ALM275" s="0"/>
      <c r="ALN275" s="0"/>
      <c r="ALO275" s="0"/>
      <c r="ALP275" s="0"/>
      <c r="ALQ275" s="0"/>
      <c r="ALR275" s="0"/>
      <c r="ALS275" s="0"/>
      <c r="ALT275" s="0"/>
      <c r="ALU275" s="0"/>
    </row>
    <row r="276" customFormat="false" ht="28.5" hidden="false" customHeight="false" outlineLevel="0" collapsed="false">
      <c r="A276" s="5" t="n">
        <v>275</v>
      </c>
      <c r="B276" s="6" t="s">
        <v>553</v>
      </c>
      <c r="C276" s="27"/>
      <c r="D276" s="7" t="s">
        <v>420</v>
      </c>
      <c r="E276" s="7"/>
      <c r="F276" s="8" t="s">
        <v>37</v>
      </c>
      <c r="G276" s="8" t="s">
        <v>22</v>
      </c>
      <c r="H276" s="9" t="n">
        <v>40940</v>
      </c>
      <c r="I276" s="8" t="s">
        <v>32</v>
      </c>
      <c r="J276" s="10" t="s">
        <v>253</v>
      </c>
      <c r="K276" s="25"/>
      <c r="L276" s="26"/>
      <c r="M276" s="12"/>
      <c r="N276" s="9" t="n">
        <v>42278</v>
      </c>
      <c r="O276" s="13" t="s">
        <v>70</v>
      </c>
      <c r="P276" s="13" t="s">
        <v>423</v>
      </c>
      <c r="Q276" s="13" t="str">
        <f aca="false">VLOOKUP(O276,MacroProcessos!$C$2:$E$7,3,0)</f>
        <v>De Suporte</v>
      </c>
      <c r="R276" s="0"/>
      <c r="S276" s="0"/>
      <c r="T276" s="0"/>
      <c r="U276" s="0"/>
      <c r="V276" s="0"/>
      <c r="W276" s="0"/>
      <c r="X276" s="0"/>
      <c r="Y276" s="0"/>
      <c r="Z276" s="0"/>
      <c r="AA276" s="0"/>
      <c r="AB276" s="0"/>
      <c r="AC276" s="0"/>
      <c r="AD276" s="0"/>
      <c r="AE276" s="0"/>
      <c r="AF276" s="0"/>
      <c r="AG276" s="0"/>
      <c r="AH276" s="0"/>
      <c r="AI276" s="0"/>
      <c r="AJ276" s="0"/>
      <c r="AK276" s="0"/>
      <c r="AL276" s="0"/>
      <c r="AM276" s="0"/>
      <c r="AN276" s="0"/>
      <c r="AO276" s="0"/>
      <c r="AP276" s="0"/>
      <c r="AQ276" s="0"/>
      <c r="AR276" s="0"/>
      <c r="AS276" s="0"/>
      <c r="AT276" s="0"/>
      <c r="AU276" s="0"/>
      <c r="AV276" s="0"/>
      <c r="AW276" s="0"/>
      <c r="AX276" s="0"/>
      <c r="AY276" s="0"/>
      <c r="AZ276" s="0"/>
      <c r="BA276" s="0"/>
      <c r="BB276" s="0"/>
      <c r="BC276" s="0"/>
      <c r="BD276" s="0"/>
      <c r="BE276" s="0"/>
      <c r="BF276" s="0"/>
      <c r="BG276" s="0"/>
      <c r="BH276" s="0"/>
      <c r="BI276" s="0"/>
      <c r="BJ276" s="0"/>
      <c r="BK276" s="0"/>
      <c r="BL276" s="0"/>
      <c r="BM276" s="0"/>
      <c r="BN276" s="0"/>
      <c r="BO276" s="0"/>
      <c r="BP276" s="0"/>
      <c r="BQ276" s="0"/>
      <c r="BR276" s="0"/>
      <c r="BS276" s="0"/>
      <c r="BT276" s="0"/>
      <c r="BU276" s="0"/>
      <c r="BV276" s="0"/>
      <c r="BW276" s="0"/>
      <c r="BX276" s="0"/>
      <c r="BY276" s="0"/>
      <c r="BZ276" s="0"/>
      <c r="CA276" s="0"/>
      <c r="CB276" s="0"/>
      <c r="CC276" s="0"/>
      <c r="CD276" s="0"/>
      <c r="CE276" s="0"/>
      <c r="CF276" s="0"/>
      <c r="CG276" s="0"/>
      <c r="CH276" s="0"/>
      <c r="CI276" s="0"/>
      <c r="CJ276" s="0"/>
      <c r="CK276" s="0"/>
      <c r="CL276" s="0"/>
      <c r="CM276" s="0"/>
      <c r="CN276" s="0"/>
      <c r="CO276" s="0"/>
      <c r="CP276" s="0"/>
      <c r="CQ276" s="0"/>
      <c r="CR276" s="0"/>
      <c r="CS276" s="0"/>
      <c r="CT276" s="0"/>
      <c r="CU276" s="0"/>
      <c r="CV276" s="0"/>
      <c r="CW276" s="0"/>
      <c r="CX276" s="0"/>
      <c r="CY276" s="0"/>
      <c r="CZ276" s="0"/>
      <c r="DA276" s="0"/>
      <c r="DB276" s="0"/>
      <c r="DC276" s="0"/>
      <c r="DD276" s="0"/>
      <c r="DE276" s="0"/>
      <c r="DF276" s="0"/>
      <c r="DG276" s="0"/>
      <c r="DH276" s="0"/>
      <c r="DI276" s="0"/>
      <c r="DJ276" s="0"/>
      <c r="DK276" s="0"/>
      <c r="DL276" s="0"/>
      <c r="DM276" s="0"/>
      <c r="DN276" s="0"/>
      <c r="DO276" s="0"/>
      <c r="DP276" s="0"/>
      <c r="DQ276" s="0"/>
      <c r="DR276" s="0"/>
      <c r="DS276" s="0"/>
      <c r="DT276" s="0"/>
      <c r="DU276" s="0"/>
      <c r="DV276" s="0"/>
      <c r="DW276" s="0"/>
      <c r="DX276" s="0"/>
      <c r="DY276" s="0"/>
      <c r="DZ276" s="0"/>
      <c r="EA276" s="0"/>
      <c r="EB276" s="0"/>
      <c r="EC276" s="0"/>
      <c r="ED276" s="0"/>
      <c r="EE276" s="0"/>
      <c r="EF276" s="0"/>
      <c r="EG276" s="0"/>
      <c r="EH276" s="0"/>
      <c r="EI276" s="0"/>
      <c r="EJ276" s="0"/>
      <c r="EK276" s="0"/>
      <c r="EL276" s="0"/>
      <c r="EM276" s="0"/>
      <c r="EN276" s="0"/>
      <c r="EO276" s="0"/>
      <c r="EP276" s="0"/>
      <c r="EQ276" s="0"/>
      <c r="ER276" s="0"/>
      <c r="ES276" s="0"/>
      <c r="ET276" s="0"/>
      <c r="EU276" s="0"/>
      <c r="EV276" s="0"/>
      <c r="EW276" s="0"/>
      <c r="EX276" s="0"/>
      <c r="EY276" s="0"/>
      <c r="EZ276" s="0"/>
      <c r="FA276" s="0"/>
      <c r="FB276" s="0"/>
      <c r="FC276" s="0"/>
      <c r="FD276" s="0"/>
      <c r="FE276" s="0"/>
      <c r="FF276" s="0"/>
      <c r="FG276" s="0"/>
      <c r="FH276" s="0"/>
      <c r="FI276" s="0"/>
      <c r="FJ276" s="0"/>
      <c r="FK276" s="0"/>
      <c r="FL276" s="0"/>
      <c r="FM276" s="0"/>
      <c r="FN276" s="0"/>
      <c r="FO276" s="0"/>
      <c r="FP276" s="0"/>
      <c r="FQ276" s="0"/>
      <c r="FR276" s="0"/>
      <c r="FS276" s="0"/>
      <c r="FT276" s="0"/>
      <c r="FU276" s="0"/>
      <c r="FV276" s="0"/>
      <c r="FW276" s="0"/>
      <c r="FX276" s="0"/>
      <c r="FY276" s="0"/>
      <c r="FZ276" s="0"/>
      <c r="GA276" s="0"/>
      <c r="GB276" s="0"/>
      <c r="GC276" s="0"/>
      <c r="GD276" s="0"/>
      <c r="GE276" s="0"/>
      <c r="GF276" s="0"/>
      <c r="GG276" s="0"/>
      <c r="GH276" s="0"/>
      <c r="GI276" s="0"/>
      <c r="GJ276" s="0"/>
      <c r="GK276" s="0"/>
      <c r="GL276" s="0"/>
      <c r="GM276" s="0"/>
      <c r="GN276" s="0"/>
      <c r="GO276" s="0"/>
      <c r="GP276" s="0"/>
      <c r="GQ276" s="0"/>
      <c r="GR276" s="0"/>
      <c r="GS276" s="0"/>
      <c r="GT276" s="0"/>
      <c r="GU276" s="0"/>
      <c r="GV276" s="0"/>
      <c r="GW276" s="0"/>
      <c r="GX276" s="0"/>
      <c r="GY276" s="0"/>
      <c r="GZ276" s="0"/>
      <c r="HA276" s="0"/>
      <c r="HB276" s="0"/>
      <c r="HC276" s="0"/>
      <c r="HD276" s="0"/>
      <c r="HE276" s="0"/>
      <c r="HF276" s="0"/>
      <c r="HG276" s="0"/>
      <c r="HH276" s="0"/>
      <c r="HI276" s="0"/>
      <c r="HJ276" s="0"/>
      <c r="HK276" s="0"/>
      <c r="HL276" s="0"/>
      <c r="HM276" s="0"/>
      <c r="HN276" s="0"/>
      <c r="HO276" s="0"/>
      <c r="HP276" s="0"/>
      <c r="HQ276" s="0"/>
      <c r="HR276" s="0"/>
      <c r="HS276" s="0"/>
      <c r="HT276" s="0"/>
      <c r="HU276" s="0"/>
      <c r="HV276" s="0"/>
      <c r="HW276" s="0"/>
      <c r="HX276" s="0"/>
      <c r="HY276" s="0"/>
      <c r="HZ276" s="0"/>
      <c r="IA276" s="0"/>
      <c r="IB276" s="0"/>
      <c r="IC276" s="0"/>
      <c r="ID276" s="0"/>
      <c r="IE276" s="0"/>
      <c r="IF276" s="0"/>
      <c r="IG276" s="0"/>
      <c r="IH276" s="0"/>
      <c r="II276" s="0"/>
      <c r="IJ276" s="0"/>
      <c r="IK276" s="0"/>
      <c r="IL276" s="0"/>
      <c r="IM276" s="0"/>
      <c r="IN276" s="0"/>
      <c r="IO276" s="0"/>
      <c r="IP276" s="0"/>
      <c r="IQ276" s="0"/>
      <c r="IR276" s="0"/>
      <c r="IS276" s="0"/>
      <c r="IT276" s="0"/>
      <c r="IU276" s="0"/>
      <c r="IV276" s="0"/>
      <c r="IW276" s="0"/>
      <c r="IX276" s="0"/>
      <c r="IY276" s="0"/>
      <c r="IZ276" s="0"/>
      <c r="JA276" s="0"/>
      <c r="JB276" s="0"/>
      <c r="JC276" s="0"/>
      <c r="JD276" s="0"/>
      <c r="JE276" s="0"/>
      <c r="JF276" s="0"/>
      <c r="JG276" s="0"/>
      <c r="JH276" s="0"/>
      <c r="JI276" s="0"/>
      <c r="JJ276" s="0"/>
      <c r="JK276" s="0"/>
      <c r="JL276" s="0"/>
      <c r="JM276" s="0"/>
      <c r="JN276" s="0"/>
      <c r="JO276" s="0"/>
      <c r="JP276" s="0"/>
      <c r="JQ276" s="0"/>
      <c r="JR276" s="0"/>
      <c r="JS276" s="0"/>
      <c r="JT276" s="0"/>
      <c r="JU276" s="0"/>
      <c r="JV276" s="0"/>
      <c r="JW276" s="0"/>
      <c r="JX276" s="0"/>
      <c r="JY276" s="0"/>
      <c r="JZ276" s="0"/>
      <c r="KA276" s="0"/>
      <c r="KB276" s="0"/>
      <c r="KC276" s="0"/>
      <c r="KD276" s="0"/>
      <c r="KE276" s="0"/>
      <c r="KF276" s="0"/>
      <c r="KG276" s="0"/>
      <c r="KH276" s="0"/>
      <c r="KI276" s="0"/>
      <c r="KJ276" s="0"/>
      <c r="KK276" s="0"/>
      <c r="KL276" s="0"/>
      <c r="KM276" s="0"/>
      <c r="KN276" s="0"/>
      <c r="KO276" s="0"/>
      <c r="KP276" s="0"/>
      <c r="KQ276" s="0"/>
      <c r="KR276" s="0"/>
      <c r="KS276" s="0"/>
      <c r="KT276" s="0"/>
      <c r="KU276" s="0"/>
      <c r="KV276" s="0"/>
      <c r="KW276" s="0"/>
      <c r="KX276" s="0"/>
      <c r="KY276" s="0"/>
      <c r="KZ276" s="0"/>
      <c r="LA276" s="0"/>
      <c r="LB276" s="0"/>
      <c r="LC276" s="0"/>
      <c r="LD276" s="0"/>
      <c r="LE276" s="0"/>
      <c r="LF276" s="0"/>
      <c r="LG276" s="0"/>
      <c r="LH276" s="0"/>
      <c r="LI276" s="0"/>
      <c r="LJ276" s="0"/>
      <c r="LK276" s="0"/>
      <c r="LL276" s="0"/>
      <c r="LM276" s="0"/>
      <c r="LN276" s="0"/>
      <c r="LO276" s="0"/>
      <c r="LP276" s="0"/>
      <c r="LQ276" s="0"/>
      <c r="LR276" s="0"/>
      <c r="LS276" s="0"/>
      <c r="LT276" s="0"/>
      <c r="LU276" s="0"/>
      <c r="LV276" s="0"/>
      <c r="LW276" s="0"/>
      <c r="LX276" s="0"/>
      <c r="LY276" s="0"/>
      <c r="LZ276" s="0"/>
      <c r="MA276" s="0"/>
      <c r="MB276" s="0"/>
      <c r="MC276" s="0"/>
      <c r="MD276" s="0"/>
      <c r="ME276" s="0"/>
      <c r="MF276" s="0"/>
      <c r="MG276" s="0"/>
      <c r="MH276" s="0"/>
      <c r="MI276" s="0"/>
      <c r="MJ276" s="0"/>
      <c r="MK276" s="0"/>
      <c r="ML276" s="0"/>
      <c r="MM276" s="0"/>
      <c r="MN276" s="0"/>
      <c r="MO276" s="0"/>
      <c r="MP276" s="0"/>
      <c r="MQ276" s="0"/>
      <c r="MR276" s="0"/>
      <c r="MS276" s="0"/>
      <c r="MT276" s="0"/>
      <c r="MU276" s="0"/>
      <c r="MV276" s="0"/>
      <c r="MW276" s="0"/>
      <c r="MX276" s="0"/>
      <c r="MY276" s="0"/>
      <c r="MZ276" s="0"/>
      <c r="NA276" s="0"/>
      <c r="NB276" s="0"/>
      <c r="NC276" s="0"/>
      <c r="ND276" s="0"/>
      <c r="NE276" s="0"/>
      <c r="NF276" s="0"/>
      <c r="NG276" s="0"/>
      <c r="NH276" s="0"/>
      <c r="NI276" s="0"/>
      <c r="NJ276" s="0"/>
      <c r="NK276" s="0"/>
      <c r="NL276" s="0"/>
      <c r="NM276" s="0"/>
      <c r="NN276" s="0"/>
      <c r="NO276" s="0"/>
      <c r="NP276" s="0"/>
      <c r="NQ276" s="0"/>
      <c r="NR276" s="0"/>
      <c r="NS276" s="0"/>
      <c r="NT276" s="0"/>
      <c r="NU276" s="0"/>
      <c r="NV276" s="0"/>
      <c r="NW276" s="0"/>
      <c r="NX276" s="0"/>
      <c r="NY276" s="0"/>
      <c r="NZ276" s="0"/>
      <c r="OA276" s="0"/>
      <c r="OB276" s="0"/>
      <c r="OC276" s="0"/>
      <c r="OD276" s="0"/>
      <c r="OE276" s="0"/>
      <c r="OF276" s="0"/>
      <c r="OG276" s="0"/>
      <c r="OH276" s="0"/>
      <c r="OI276" s="0"/>
      <c r="OJ276" s="0"/>
      <c r="OK276" s="0"/>
      <c r="OL276" s="0"/>
      <c r="OM276" s="0"/>
      <c r="ON276" s="0"/>
      <c r="OO276" s="0"/>
      <c r="OP276" s="0"/>
      <c r="OQ276" s="0"/>
      <c r="OR276" s="0"/>
      <c r="OS276" s="0"/>
      <c r="OT276" s="0"/>
      <c r="OU276" s="0"/>
      <c r="OV276" s="0"/>
      <c r="OW276" s="0"/>
      <c r="OX276" s="0"/>
      <c r="OY276" s="0"/>
      <c r="OZ276" s="0"/>
      <c r="PA276" s="0"/>
      <c r="PB276" s="0"/>
      <c r="PC276" s="0"/>
      <c r="PD276" s="0"/>
      <c r="PE276" s="0"/>
      <c r="PF276" s="0"/>
      <c r="PG276" s="0"/>
      <c r="PH276" s="0"/>
      <c r="PI276" s="0"/>
      <c r="PJ276" s="0"/>
      <c r="PK276" s="0"/>
      <c r="PL276" s="0"/>
      <c r="PM276" s="0"/>
      <c r="PN276" s="0"/>
      <c r="PO276" s="0"/>
      <c r="PP276" s="0"/>
      <c r="PQ276" s="0"/>
      <c r="PR276" s="0"/>
      <c r="PS276" s="0"/>
      <c r="PT276" s="0"/>
      <c r="PU276" s="0"/>
      <c r="PV276" s="0"/>
      <c r="PW276" s="0"/>
      <c r="PX276" s="0"/>
      <c r="PY276" s="0"/>
      <c r="PZ276" s="0"/>
      <c r="QA276" s="0"/>
      <c r="QB276" s="0"/>
      <c r="QC276" s="0"/>
      <c r="QD276" s="0"/>
      <c r="QE276" s="0"/>
      <c r="QF276" s="0"/>
      <c r="QG276" s="0"/>
      <c r="QH276" s="0"/>
      <c r="QI276" s="0"/>
      <c r="QJ276" s="0"/>
      <c r="QK276" s="0"/>
      <c r="QL276" s="0"/>
      <c r="QM276" s="0"/>
      <c r="QN276" s="0"/>
      <c r="QO276" s="0"/>
      <c r="QP276" s="0"/>
      <c r="QQ276" s="0"/>
      <c r="QR276" s="0"/>
      <c r="QS276" s="0"/>
      <c r="QT276" s="0"/>
      <c r="QU276" s="0"/>
      <c r="QV276" s="0"/>
      <c r="QW276" s="0"/>
      <c r="QX276" s="0"/>
      <c r="QY276" s="0"/>
      <c r="QZ276" s="0"/>
      <c r="RA276" s="0"/>
      <c r="RB276" s="0"/>
      <c r="RC276" s="0"/>
      <c r="RD276" s="0"/>
      <c r="RE276" s="0"/>
      <c r="RF276" s="0"/>
      <c r="RG276" s="0"/>
      <c r="RH276" s="0"/>
      <c r="RI276" s="0"/>
      <c r="RJ276" s="0"/>
      <c r="RK276" s="0"/>
      <c r="RL276" s="0"/>
      <c r="RM276" s="0"/>
      <c r="RN276" s="0"/>
      <c r="RO276" s="0"/>
      <c r="RP276" s="0"/>
      <c r="RQ276" s="0"/>
      <c r="RR276" s="0"/>
      <c r="RS276" s="0"/>
      <c r="RT276" s="0"/>
      <c r="RU276" s="0"/>
      <c r="RV276" s="0"/>
      <c r="RW276" s="0"/>
      <c r="RX276" s="0"/>
      <c r="RY276" s="0"/>
      <c r="RZ276" s="0"/>
      <c r="SA276" s="0"/>
      <c r="SB276" s="0"/>
      <c r="SC276" s="0"/>
      <c r="SD276" s="0"/>
      <c r="SE276" s="0"/>
      <c r="SF276" s="0"/>
      <c r="SG276" s="0"/>
      <c r="SH276" s="0"/>
      <c r="SI276" s="0"/>
      <c r="SJ276" s="0"/>
      <c r="SK276" s="0"/>
      <c r="SL276" s="0"/>
      <c r="SM276" s="0"/>
      <c r="SN276" s="0"/>
      <c r="SO276" s="0"/>
      <c r="SP276" s="0"/>
      <c r="SQ276" s="0"/>
      <c r="SR276" s="0"/>
      <c r="SS276" s="0"/>
      <c r="ST276" s="0"/>
      <c r="SU276" s="0"/>
      <c r="SV276" s="0"/>
      <c r="SW276" s="0"/>
      <c r="SX276" s="0"/>
      <c r="SY276" s="0"/>
      <c r="SZ276" s="0"/>
      <c r="TA276" s="0"/>
      <c r="TB276" s="0"/>
      <c r="TC276" s="0"/>
      <c r="TD276" s="0"/>
      <c r="TE276" s="0"/>
      <c r="TF276" s="0"/>
      <c r="TG276" s="0"/>
      <c r="TH276" s="0"/>
      <c r="TI276" s="0"/>
      <c r="TJ276" s="0"/>
      <c r="TK276" s="0"/>
      <c r="TL276" s="0"/>
      <c r="TM276" s="0"/>
      <c r="TN276" s="0"/>
      <c r="TO276" s="0"/>
      <c r="TP276" s="0"/>
      <c r="TQ276" s="0"/>
      <c r="TR276" s="0"/>
      <c r="TS276" s="0"/>
      <c r="TT276" s="0"/>
      <c r="TU276" s="0"/>
      <c r="TV276" s="0"/>
      <c r="TW276" s="0"/>
      <c r="TX276" s="0"/>
      <c r="TY276" s="0"/>
      <c r="TZ276" s="0"/>
      <c r="UA276" s="0"/>
      <c r="UB276" s="0"/>
      <c r="UC276" s="0"/>
      <c r="UD276" s="0"/>
      <c r="UE276" s="0"/>
      <c r="UF276" s="0"/>
      <c r="UG276" s="0"/>
      <c r="UH276" s="0"/>
      <c r="UI276" s="0"/>
      <c r="UJ276" s="0"/>
      <c r="UK276" s="0"/>
      <c r="UL276" s="0"/>
      <c r="UM276" s="0"/>
      <c r="UN276" s="0"/>
      <c r="UO276" s="0"/>
      <c r="UP276" s="0"/>
      <c r="UQ276" s="0"/>
      <c r="UR276" s="0"/>
      <c r="US276" s="0"/>
      <c r="UT276" s="0"/>
      <c r="UU276" s="0"/>
      <c r="UV276" s="0"/>
      <c r="UW276" s="0"/>
      <c r="UX276" s="0"/>
      <c r="UY276" s="0"/>
      <c r="UZ276" s="0"/>
      <c r="VA276" s="0"/>
      <c r="VB276" s="0"/>
      <c r="VC276" s="0"/>
      <c r="VD276" s="0"/>
      <c r="VE276" s="0"/>
      <c r="VF276" s="0"/>
      <c r="VG276" s="0"/>
      <c r="VH276" s="0"/>
      <c r="VI276" s="0"/>
      <c r="VJ276" s="0"/>
      <c r="VK276" s="0"/>
      <c r="VL276" s="0"/>
      <c r="VM276" s="0"/>
      <c r="VN276" s="0"/>
      <c r="VO276" s="0"/>
      <c r="VP276" s="0"/>
      <c r="VQ276" s="0"/>
      <c r="VR276" s="0"/>
      <c r="VS276" s="0"/>
      <c r="VT276" s="0"/>
      <c r="VU276" s="0"/>
      <c r="VV276" s="0"/>
      <c r="VW276" s="0"/>
      <c r="VX276" s="0"/>
      <c r="VY276" s="0"/>
      <c r="VZ276" s="0"/>
      <c r="WA276" s="0"/>
      <c r="WB276" s="0"/>
      <c r="WC276" s="0"/>
      <c r="WD276" s="0"/>
      <c r="WE276" s="0"/>
      <c r="WF276" s="0"/>
      <c r="WG276" s="0"/>
      <c r="WH276" s="0"/>
      <c r="WI276" s="0"/>
      <c r="WJ276" s="0"/>
      <c r="WK276" s="0"/>
      <c r="WL276" s="0"/>
      <c r="WM276" s="0"/>
      <c r="WN276" s="0"/>
      <c r="WO276" s="0"/>
      <c r="WP276" s="0"/>
      <c r="WQ276" s="0"/>
      <c r="WR276" s="0"/>
      <c r="WS276" s="0"/>
      <c r="WT276" s="0"/>
      <c r="WU276" s="0"/>
      <c r="WV276" s="0"/>
      <c r="WW276" s="0"/>
      <c r="WX276" s="0"/>
      <c r="WY276" s="0"/>
      <c r="WZ276" s="0"/>
      <c r="XA276" s="0"/>
      <c r="XB276" s="0"/>
      <c r="XC276" s="0"/>
      <c r="XD276" s="0"/>
      <c r="XE276" s="0"/>
      <c r="XF276" s="0"/>
      <c r="XG276" s="0"/>
      <c r="XH276" s="0"/>
      <c r="XI276" s="0"/>
      <c r="XJ276" s="0"/>
      <c r="XK276" s="0"/>
      <c r="XL276" s="0"/>
      <c r="XM276" s="0"/>
      <c r="XN276" s="0"/>
      <c r="XO276" s="0"/>
      <c r="XP276" s="0"/>
      <c r="XQ276" s="0"/>
      <c r="XR276" s="0"/>
      <c r="XS276" s="0"/>
      <c r="XT276" s="0"/>
      <c r="XU276" s="0"/>
      <c r="XV276" s="0"/>
      <c r="XW276" s="0"/>
      <c r="XX276" s="0"/>
      <c r="XY276" s="0"/>
      <c r="XZ276" s="0"/>
      <c r="YA276" s="0"/>
      <c r="YB276" s="0"/>
      <c r="YC276" s="0"/>
      <c r="YD276" s="0"/>
      <c r="YE276" s="0"/>
      <c r="YF276" s="0"/>
      <c r="YG276" s="0"/>
      <c r="YH276" s="0"/>
      <c r="YI276" s="0"/>
      <c r="YJ276" s="0"/>
      <c r="YK276" s="0"/>
      <c r="YL276" s="0"/>
      <c r="YM276" s="0"/>
      <c r="YN276" s="0"/>
      <c r="YO276" s="0"/>
      <c r="YP276" s="0"/>
      <c r="YQ276" s="0"/>
      <c r="YR276" s="0"/>
      <c r="YS276" s="0"/>
      <c r="YT276" s="0"/>
      <c r="YU276" s="0"/>
      <c r="YV276" s="0"/>
      <c r="YW276" s="0"/>
      <c r="YX276" s="0"/>
      <c r="YY276" s="0"/>
      <c r="YZ276" s="0"/>
      <c r="ZA276" s="0"/>
      <c r="ZB276" s="0"/>
      <c r="ZC276" s="0"/>
      <c r="ZD276" s="0"/>
      <c r="ZE276" s="0"/>
      <c r="ZF276" s="0"/>
      <c r="ZG276" s="0"/>
      <c r="ZH276" s="0"/>
      <c r="ZI276" s="0"/>
      <c r="ZJ276" s="0"/>
      <c r="ZK276" s="0"/>
      <c r="ZL276" s="0"/>
      <c r="ZM276" s="0"/>
      <c r="ZN276" s="0"/>
      <c r="ZO276" s="0"/>
      <c r="ZP276" s="0"/>
      <c r="ZQ276" s="0"/>
      <c r="ZR276" s="0"/>
      <c r="ZS276" s="0"/>
      <c r="ZT276" s="0"/>
      <c r="ZU276" s="0"/>
      <c r="ZV276" s="0"/>
      <c r="ZW276" s="0"/>
      <c r="ZX276" s="0"/>
      <c r="ZY276" s="0"/>
      <c r="ZZ276" s="0"/>
      <c r="AAA276" s="0"/>
      <c r="AAB276" s="0"/>
      <c r="AAC276" s="0"/>
      <c r="AAD276" s="0"/>
      <c r="AAE276" s="0"/>
      <c r="AAF276" s="0"/>
      <c r="AAG276" s="0"/>
      <c r="AAH276" s="0"/>
      <c r="AAI276" s="0"/>
      <c r="AAJ276" s="0"/>
      <c r="AAK276" s="0"/>
      <c r="AAL276" s="0"/>
      <c r="AAM276" s="0"/>
      <c r="AAN276" s="0"/>
      <c r="AAO276" s="0"/>
      <c r="AAP276" s="0"/>
      <c r="AAQ276" s="0"/>
      <c r="AAR276" s="0"/>
      <c r="AAS276" s="0"/>
      <c r="AAT276" s="0"/>
      <c r="AAU276" s="0"/>
      <c r="AAV276" s="0"/>
      <c r="AAW276" s="0"/>
      <c r="AAX276" s="0"/>
      <c r="AAY276" s="0"/>
      <c r="AAZ276" s="0"/>
      <c r="ABA276" s="0"/>
      <c r="ABB276" s="0"/>
      <c r="ABC276" s="0"/>
      <c r="ABD276" s="0"/>
      <c r="ABE276" s="0"/>
      <c r="ABF276" s="0"/>
      <c r="ABG276" s="0"/>
      <c r="ABH276" s="0"/>
      <c r="ABI276" s="0"/>
      <c r="ABJ276" s="0"/>
      <c r="ABK276" s="0"/>
      <c r="ABL276" s="0"/>
      <c r="ABM276" s="0"/>
      <c r="ABN276" s="0"/>
      <c r="ABO276" s="0"/>
      <c r="ABP276" s="0"/>
      <c r="ABQ276" s="0"/>
      <c r="ABR276" s="0"/>
      <c r="ABS276" s="0"/>
      <c r="ABT276" s="0"/>
      <c r="ABU276" s="0"/>
      <c r="ABV276" s="0"/>
      <c r="ABW276" s="0"/>
      <c r="ABX276" s="0"/>
      <c r="ABY276" s="0"/>
      <c r="ABZ276" s="0"/>
      <c r="ACA276" s="0"/>
      <c r="ACB276" s="0"/>
      <c r="ACC276" s="0"/>
      <c r="ACD276" s="0"/>
      <c r="ACE276" s="0"/>
      <c r="ACF276" s="0"/>
      <c r="ACG276" s="0"/>
      <c r="ACH276" s="0"/>
      <c r="ACI276" s="0"/>
      <c r="ACJ276" s="0"/>
      <c r="ACK276" s="0"/>
      <c r="ACL276" s="0"/>
      <c r="ACM276" s="0"/>
      <c r="ACN276" s="0"/>
      <c r="ACO276" s="0"/>
      <c r="ACP276" s="0"/>
      <c r="ACQ276" s="0"/>
      <c r="ACR276" s="0"/>
      <c r="ACS276" s="0"/>
      <c r="ACT276" s="0"/>
      <c r="ACU276" s="0"/>
      <c r="ACV276" s="0"/>
      <c r="ACW276" s="0"/>
      <c r="ACX276" s="0"/>
      <c r="ACY276" s="0"/>
      <c r="ACZ276" s="0"/>
      <c r="ADA276" s="0"/>
      <c r="ADB276" s="0"/>
      <c r="ADC276" s="0"/>
      <c r="ADD276" s="0"/>
      <c r="ADE276" s="0"/>
      <c r="ADF276" s="0"/>
      <c r="ADG276" s="0"/>
      <c r="ADH276" s="0"/>
      <c r="ADI276" s="0"/>
      <c r="ADJ276" s="0"/>
      <c r="ADK276" s="0"/>
      <c r="ADL276" s="0"/>
      <c r="ADM276" s="0"/>
      <c r="ADN276" s="0"/>
      <c r="ADO276" s="0"/>
      <c r="ADP276" s="0"/>
      <c r="ADQ276" s="0"/>
      <c r="ADR276" s="0"/>
      <c r="ADS276" s="0"/>
      <c r="ADT276" s="0"/>
      <c r="ADU276" s="0"/>
      <c r="ADV276" s="0"/>
      <c r="ADW276" s="0"/>
      <c r="ADX276" s="0"/>
      <c r="ADY276" s="0"/>
      <c r="ADZ276" s="0"/>
      <c r="AEA276" s="0"/>
      <c r="AEB276" s="0"/>
      <c r="AEC276" s="0"/>
      <c r="AED276" s="0"/>
      <c r="AEE276" s="0"/>
      <c r="AEF276" s="0"/>
      <c r="AEG276" s="0"/>
      <c r="AEH276" s="0"/>
      <c r="AEI276" s="0"/>
      <c r="AEJ276" s="0"/>
      <c r="AEK276" s="0"/>
      <c r="AEL276" s="0"/>
      <c r="AEM276" s="0"/>
      <c r="AEN276" s="0"/>
      <c r="AEO276" s="0"/>
      <c r="AEP276" s="0"/>
      <c r="AEQ276" s="0"/>
      <c r="AER276" s="0"/>
      <c r="AES276" s="0"/>
      <c r="AET276" s="0"/>
      <c r="AEU276" s="0"/>
      <c r="AEV276" s="0"/>
      <c r="AEW276" s="0"/>
      <c r="AEX276" s="0"/>
      <c r="AEY276" s="0"/>
      <c r="AEZ276" s="0"/>
      <c r="AFA276" s="0"/>
      <c r="AFB276" s="0"/>
      <c r="AFC276" s="0"/>
      <c r="AFD276" s="0"/>
      <c r="AFE276" s="0"/>
      <c r="AFF276" s="0"/>
      <c r="AFG276" s="0"/>
      <c r="AFH276" s="0"/>
      <c r="AFI276" s="0"/>
      <c r="AFJ276" s="0"/>
      <c r="AFK276" s="0"/>
      <c r="AFL276" s="0"/>
      <c r="AFM276" s="0"/>
      <c r="AFN276" s="0"/>
      <c r="AFO276" s="0"/>
      <c r="AFP276" s="0"/>
      <c r="AFQ276" s="0"/>
      <c r="AFR276" s="0"/>
      <c r="AFS276" s="0"/>
      <c r="AFT276" s="0"/>
      <c r="AFU276" s="0"/>
      <c r="AFV276" s="0"/>
      <c r="AFW276" s="0"/>
      <c r="AFX276" s="0"/>
      <c r="AFY276" s="0"/>
      <c r="AFZ276" s="0"/>
      <c r="AGA276" s="0"/>
      <c r="AGB276" s="0"/>
      <c r="AGC276" s="0"/>
      <c r="AGD276" s="0"/>
      <c r="AGE276" s="0"/>
      <c r="AGF276" s="0"/>
      <c r="AGG276" s="0"/>
      <c r="AGH276" s="0"/>
      <c r="AGI276" s="0"/>
      <c r="AGJ276" s="0"/>
      <c r="AGK276" s="0"/>
      <c r="AGL276" s="0"/>
      <c r="AGM276" s="0"/>
      <c r="AGN276" s="0"/>
      <c r="AGO276" s="0"/>
      <c r="AGP276" s="0"/>
      <c r="AGQ276" s="0"/>
      <c r="AGR276" s="0"/>
      <c r="AGS276" s="0"/>
      <c r="AGT276" s="0"/>
      <c r="AGU276" s="0"/>
      <c r="AGV276" s="0"/>
      <c r="AGW276" s="0"/>
      <c r="AGX276" s="0"/>
      <c r="AGY276" s="0"/>
      <c r="AGZ276" s="0"/>
      <c r="AHA276" s="0"/>
      <c r="AHB276" s="0"/>
      <c r="AHC276" s="0"/>
      <c r="AHD276" s="0"/>
      <c r="AHE276" s="0"/>
      <c r="AHF276" s="0"/>
      <c r="AHG276" s="0"/>
      <c r="AHH276" s="0"/>
      <c r="AHI276" s="0"/>
      <c r="AHJ276" s="0"/>
      <c r="AHK276" s="0"/>
      <c r="AHL276" s="0"/>
      <c r="AHM276" s="0"/>
      <c r="AHN276" s="0"/>
      <c r="AHO276" s="0"/>
      <c r="AHP276" s="0"/>
      <c r="AHQ276" s="0"/>
      <c r="AHR276" s="0"/>
      <c r="AHS276" s="0"/>
      <c r="AHT276" s="0"/>
      <c r="AHU276" s="0"/>
      <c r="AHV276" s="0"/>
      <c r="AHW276" s="0"/>
      <c r="AHX276" s="0"/>
      <c r="AHY276" s="0"/>
      <c r="AHZ276" s="0"/>
      <c r="AIA276" s="0"/>
      <c r="AIB276" s="0"/>
      <c r="AIC276" s="0"/>
      <c r="AID276" s="0"/>
      <c r="AIE276" s="0"/>
      <c r="AIF276" s="0"/>
      <c r="AIG276" s="0"/>
      <c r="AIH276" s="0"/>
      <c r="AII276" s="0"/>
      <c r="AIJ276" s="0"/>
      <c r="AIK276" s="0"/>
      <c r="AIL276" s="0"/>
      <c r="AIM276" s="0"/>
      <c r="AIN276" s="0"/>
      <c r="AIO276" s="0"/>
      <c r="AIP276" s="0"/>
      <c r="AIQ276" s="0"/>
      <c r="AIR276" s="0"/>
      <c r="AIS276" s="0"/>
      <c r="AIT276" s="0"/>
      <c r="AIU276" s="0"/>
      <c r="AIV276" s="0"/>
      <c r="AIW276" s="0"/>
      <c r="AIX276" s="0"/>
      <c r="AIY276" s="0"/>
      <c r="AIZ276" s="0"/>
      <c r="AJA276" s="0"/>
      <c r="AJB276" s="0"/>
      <c r="AJC276" s="0"/>
      <c r="AJD276" s="0"/>
      <c r="AJE276" s="0"/>
      <c r="AJF276" s="0"/>
      <c r="AJG276" s="0"/>
      <c r="AJH276" s="0"/>
      <c r="AJI276" s="0"/>
      <c r="AJJ276" s="0"/>
      <c r="AJK276" s="0"/>
      <c r="AJL276" s="0"/>
      <c r="AJM276" s="0"/>
      <c r="AJN276" s="0"/>
      <c r="AJO276" s="0"/>
      <c r="AJP276" s="0"/>
      <c r="AJQ276" s="0"/>
      <c r="AJR276" s="0"/>
      <c r="AJS276" s="0"/>
      <c r="AJT276" s="0"/>
      <c r="AJU276" s="0"/>
      <c r="AJV276" s="0"/>
      <c r="AJW276" s="0"/>
      <c r="AJX276" s="0"/>
      <c r="AJY276" s="0"/>
      <c r="AJZ276" s="0"/>
      <c r="AKA276" s="0"/>
      <c r="AKB276" s="0"/>
      <c r="AKC276" s="0"/>
      <c r="AKD276" s="0"/>
      <c r="AKE276" s="0"/>
      <c r="AKF276" s="0"/>
      <c r="AKG276" s="0"/>
      <c r="AKH276" s="0"/>
      <c r="AKI276" s="0"/>
      <c r="AKJ276" s="0"/>
      <c r="AKK276" s="0"/>
      <c r="AKL276" s="0"/>
      <c r="AKM276" s="0"/>
      <c r="AKN276" s="0"/>
      <c r="AKO276" s="0"/>
      <c r="AKP276" s="0"/>
      <c r="AKQ276" s="0"/>
      <c r="AKR276" s="0"/>
      <c r="AKS276" s="0"/>
      <c r="AKT276" s="0"/>
      <c r="AKU276" s="0"/>
      <c r="AKV276" s="0"/>
      <c r="AKW276" s="0"/>
      <c r="AKX276" s="0"/>
      <c r="AKY276" s="0"/>
      <c r="AKZ276" s="0"/>
      <c r="ALA276" s="0"/>
      <c r="ALB276" s="0"/>
      <c r="ALC276" s="0"/>
      <c r="ALD276" s="0"/>
      <c r="ALE276" s="0"/>
      <c r="ALF276" s="0"/>
      <c r="ALG276" s="0"/>
      <c r="ALH276" s="0"/>
      <c r="ALI276" s="0"/>
      <c r="ALJ276" s="0"/>
      <c r="ALK276" s="0"/>
      <c r="ALL276" s="0"/>
      <c r="ALM276" s="0"/>
      <c r="ALN276" s="0"/>
      <c r="ALO276" s="0"/>
      <c r="ALP276" s="0"/>
      <c r="ALQ276" s="0"/>
      <c r="ALR276" s="0"/>
      <c r="ALS276" s="0"/>
      <c r="ALT276" s="0"/>
      <c r="ALU276" s="0"/>
    </row>
    <row r="277" customFormat="false" ht="15" hidden="false" customHeight="false" outlineLevel="0" collapsed="false">
      <c r="A277" s="5" t="n">
        <v>276</v>
      </c>
      <c r="B277" s="6" t="s">
        <v>554</v>
      </c>
      <c r="C277" s="27"/>
      <c r="D277" s="7" t="s">
        <v>420</v>
      </c>
      <c r="E277" s="7"/>
      <c r="F277" s="8" t="s">
        <v>37</v>
      </c>
      <c r="G277" s="8" t="s">
        <v>22</v>
      </c>
      <c r="H277" s="9" t="n">
        <v>40940</v>
      </c>
      <c r="I277" s="8" t="s">
        <v>32</v>
      </c>
      <c r="J277" s="10" t="s">
        <v>253</v>
      </c>
      <c r="K277" s="25"/>
      <c r="L277" s="26"/>
      <c r="M277" s="12"/>
      <c r="N277" s="9" t="n">
        <v>42278</v>
      </c>
      <c r="O277" s="13" t="s">
        <v>70</v>
      </c>
      <c r="P277" s="13" t="s">
        <v>423</v>
      </c>
      <c r="Q277" s="13" t="str">
        <f aca="false">VLOOKUP(O277,MacroProcessos!$C$2:$E$7,3,0)</f>
        <v>De Suporte</v>
      </c>
      <c r="R277" s="0"/>
      <c r="S277" s="0"/>
      <c r="T277" s="0"/>
      <c r="U277" s="0"/>
      <c r="V277" s="0"/>
      <c r="W277" s="0"/>
      <c r="X277" s="0"/>
      <c r="Y277" s="0"/>
      <c r="Z277" s="0"/>
      <c r="AA277" s="0"/>
      <c r="AB277" s="0"/>
      <c r="AC277" s="0"/>
      <c r="AD277" s="0"/>
      <c r="AE277" s="0"/>
      <c r="AF277" s="0"/>
      <c r="AG277" s="0"/>
      <c r="AH277" s="0"/>
      <c r="AI277" s="0"/>
      <c r="AJ277" s="0"/>
      <c r="AK277" s="0"/>
      <c r="AL277" s="0"/>
      <c r="AM277" s="0"/>
      <c r="AN277" s="0"/>
      <c r="AO277" s="0"/>
      <c r="AP277" s="0"/>
      <c r="AQ277" s="0"/>
      <c r="AR277" s="0"/>
      <c r="AS277" s="0"/>
      <c r="AT277" s="0"/>
      <c r="AU277" s="0"/>
      <c r="AV277" s="0"/>
      <c r="AW277" s="0"/>
      <c r="AX277" s="0"/>
      <c r="AY277" s="0"/>
      <c r="AZ277" s="0"/>
      <c r="BA277" s="0"/>
      <c r="BB277" s="0"/>
      <c r="BC277" s="0"/>
      <c r="BD277" s="0"/>
      <c r="BE277" s="0"/>
      <c r="BF277" s="0"/>
      <c r="BG277" s="0"/>
      <c r="BH277" s="0"/>
      <c r="BI277" s="0"/>
      <c r="BJ277" s="0"/>
      <c r="BK277" s="0"/>
      <c r="BL277" s="0"/>
      <c r="BM277" s="0"/>
      <c r="BN277" s="0"/>
      <c r="BO277" s="0"/>
      <c r="BP277" s="0"/>
      <c r="BQ277" s="0"/>
      <c r="BR277" s="0"/>
      <c r="BS277" s="0"/>
      <c r="BT277" s="0"/>
      <c r="BU277" s="0"/>
      <c r="BV277" s="0"/>
      <c r="BW277" s="0"/>
      <c r="BX277" s="0"/>
      <c r="BY277" s="0"/>
      <c r="BZ277" s="0"/>
      <c r="CA277" s="0"/>
      <c r="CB277" s="0"/>
      <c r="CC277" s="0"/>
      <c r="CD277" s="0"/>
      <c r="CE277" s="0"/>
      <c r="CF277" s="0"/>
      <c r="CG277" s="0"/>
      <c r="CH277" s="0"/>
      <c r="CI277" s="0"/>
      <c r="CJ277" s="0"/>
      <c r="CK277" s="0"/>
      <c r="CL277" s="0"/>
      <c r="CM277" s="0"/>
      <c r="CN277" s="0"/>
      <c r="CO277" s="0"/>
      <c r="CP277" s="0"/>
      <c r="CQ277" s="0"/>
      <c r="CR277" s="0"/>
      <c r="CS277" s="0"/>
      <c r="CT277" s="0"/>
      <c r="CU277" s="0"/>
      <c r="CV277" s="0"/>
      <c r="CW277" s="0"/>
      <c r="CX277" s="0"/>
      <c r="CY277" s="0"/>
      <c r="CZ277" s="0"/>
      <c r="DA277" s="0"/>
      <c r="DB277" s="0"/>
      <c r="DC277" s="0"/>
      <c r="DD277" s="0"/>
      <c r="DE277" s="0"/>
      <c r="DF277" s="0"/>
      <c r="DG277" s="0"/>
      <c r="DH277" s="0"/>
      <c r="DI277" s="0"/>
      <c r="DJ277" s="0"/>
      <c r="DK277" s="0"/>
      <c r="DL277" s="0"/>
      <c r="DM277" s="0"/>
      <c r="DN277" s="0"/>
      <c r="DO277" s="0"/>
      <c r="DP277" s="0"/>
      <c r="DQ277" s="0"/>
      <c r="DR277" s="0"/>
      <c r="DS277" s="0"/>
      <c r="DT277" s="0"/>
      <c r="DU277" s="0"/>
      <c r="DV277" s="0"/>
      <c r="DW277" s="0"/>
      <c r="DX277" s="0"/>
      <c r="DY277" s="0"/>
      <c r="DZ277" s="0"/>
      <c r="EA277" s="0"/>
      <c r="EB277" s="0"/>
      <c r="EC277" s="0"/>
      <c r="ED277" s="0"/>
      <c r="EE277" s="0"/>
      <c r="EF277" s="0"/>
      <c r="EG277" s="0"/>
      <c r="EH277" s="0"/>
      <c r="EI277" s="0"/>
      <c r="EJ277" s="0"/>
      <c r="EK277" s="0"/>
      <c r="EL277" s="0"/>
      <c r="EM277" s="0"/>
      <c r="EN277" s="0"/>
      <c r="EO277" s="0"/>
      <c r="EP277" s="0"/>
      <c r="EQ277" s="0"/>
      <c r="ER277" s="0"/>
      <c r="ES277" s="0"/>
      <c r="ET277" s="0"/>
      <c r="EU277" s="0"/>
      <c r="EV277" s="0"/>
      <c r="EW277" s="0"/>
      <c r="EX277" s="0"/>
      <c r="EY277" s="0"/>
      <c r="EZ277" s="0"/>
      <c r="FA277" s="0"/>
      <c r="FB277" s="0"/>
      <c r="FC277" s="0"/>
      <c r="FD277" s="0"/>
      <c r="FE277" s="0"/>
      <c r="FF277" s="0"/>
      <c r="FG277" s="0"/>
      <c r="FH277" s="0"/>
      <c r="FI277" s="0"/>
      <c r="FJ277" s="0"/>
      <c r="FK277" s="0"/>
      <c r="FL277" s="0"/>
      <c r="FM277" s="0"/>
      <c r="FN277" s="0"/>
      <c r="FO277" s="0"/>
      <c r="FP277" s="0"/>
      <c r="FQ277" s="0"/>
      <c r="FR277" s="0"/>
      <c r="FS277" s="0"/>
      <c r="FT277" s="0"/>
      <c r="FU277" s="0"/>
      <c r="FV277" s="0"/>
      <c r="FW277" s="0"/>
      <c r="FX277" s="0"/>
      <c r="FY277" s="0"/>
      <c r="FZ277" s="0"/>
      <c r="GA277" s="0"/>
      <c r="GB277" s="0"/>
      <c r="GC277" s="0"/>
      <c r="GD277" s="0"/>
      <c r="GE277" s="0"/>
      <c r="GF277" s="0"/>
      <c r="GG277" s="0"/>
      <c r="GH277" s="0"/>
      <c r="GI277" s="0"/>
      <c r="GJ277" s="0"/>
      <c r="GK277" s="0"/>
      <c r="GL277" s="0"/>
      <c r="GM277" s="0"/>
      <c r="GN277" s="0"/>
      <c r="GO277" s="0"/>
      <c r="GP277" s="0"/>
      <c r="GQ277" s="0"/>
      <c r="GR277" s="0"/>
      <c r="GS277" s="0"/>
      <c r="GT277" s="0"/>
      <c r="GU277" s="0"/>
      <c r="GV277" s="0"/>
      <c r="GW277" s="0"/>
      <c r="GX277" s="0"/>
      <c r="GY277" s="0"/>
      <c r="GZ277" s="0"/>
      <c r="HA277" s="0"/>
      <c r="HB277" s="0"/>
      <c r="HC277" s="0"/>
      <c r="HD277" s="0"/>
      <c r="HE277" s="0"/>
      <c r="HF277" s="0"/>
      <c r="HG277" s="0"/>
      <c r="HH277" s="0"/>
      <c r="HI277" s="0"/>
      <c r="HJ277" s="0"/>
      <c r="HK277" s="0"/>
      <c r="HL277" s="0"/>
      <c r="HM277" s="0"/>
      <c r="HN277" s="0"/>
      <c r="HO277" s="0"/>
      <c r="HP277" s="0"/>
      <c r="HQ277" s="0"/>
      <c r="HR277" s="0"/>
      <c r="HS277" s="0"/>
      <c r="HT277" s="0"/>
      <c r="HU277" s="0"/>
      <c r="HV277" s="0"/>
      <c r="HW277" s="0"/>
      <c r="HX277" s="0"/>
      <c r="HY277" s="0"/>
      <c r="HZ277" s="0"/>
      <c r="IA277" s="0"/>
      <c r="IB277" s="0"/>
      <c r="IC277" s="0"/>
      <c r="ID277" s="0"/>
      <c r="IE277" s="0"/>
      <c r="IF277" s="0"/>
      <c r="IG277" s="0"/>
      <c r="IH277" s="0"/>
      <c r="II277" s="0"/>
      <c r="IJ277" s="0"/>
      <c r="IK277" s="0"/>
      <c r="IL277" s="0"/>
      <c r="IM277" s="0"/>
      <c r="IN277" s="0"/>
      <c r="IO277" s="0"/>
      <c r="IP277" s="0"/>
      <c r="IQ277" s="0"/>
      <c r="IR277" s="0"/>
      <c r="IS277" s="0"/>
      <c r="IT277" s="0"/>
      <c r="IU277" s="0"/>
      <c r="IV277" s="0"/>
      <c r="IW277" s="0"/>
      <c r="IX277" s="0"/>
      <c r="IY277" s="0"/>
      <c r="IZ277" s="0"/>
      <c r="JA277" s="0"/>
      <c r="JB277" s="0"/>
      <c r="JC277" s="0"/>
      <c r="JD277" s="0"/>
      <c r="JE277" s="0"/>
      <c r="JF277" s="0"/>
      <c r="JG277" s="0"/>
      <c r="JH277" s="0"/>
      <c r="JI277" s="0"/>
      <c r="JJ277" s="0"/>
      <c r="JK277" s="0"/>
      <c r="JL277" s="0"/>
      <c r="JM277" s="0"/>
      <c r="JN277" s="0"/>
      <c r="JO277" s="0"/>
      <c r="JP277" s="0"/>
      <c r="JQ277" s="0"/>
      <c r="JR277" s="0"/>
      <c r="JS277" s="0"/>
      <c r="JT277" s="0"/>
      <c r="JU277" s="0"/>
      <c r="JV277" s="0"/>
      <c r="JW277" s="0"/>
      <c r="JX277" s="0"/>
      <c r="JY277" s="0"/>
      <c r="JZ277" s="0"/>
      <c r="KA277" s="0"/>
      <c r="KB277" s="0"/>
      <c r="KC277" s="0"/>
      <c r="KD277" s="0"/>
      <c r="KE277" s="0"/>
      <c r="KF277" s="0"/>
      <c r="KG277" s="0"/>
      <c r="KH277" s="0"/>
      <c r="KI277" s="0"/>
      <c r="KJ277" s="0"/>
      <c r="KK277" s="0"/>
      <c r="KL277" s="0"/>
      <c r="KM277" s="0"/>
      <c r="KN277" s="0"/>
      <c r="KO277" s="0"/>
      <c r="KP277" s="0"/>
      <c r="KQ277" s="0"/>
      <c r="KR277" s="0"/>
      <c r="KS277" s="0"/>
      <c r="KT277" s="0"/>
      <c r="KU277" s="0"/>
      <c r="KV277" s="0"/>
      <c r="KW277" s="0"/>
      <c r="KX277" s="0"/>
      <c r="KY277" s="0"/>
      <c r="KZ277" s="0"/>
      <c r="LA277" s="0"/>
      <c r="LB277" s="0"/>
      <c r="LC277" s="0"/>
      <c r="LD277" s="0"/>
      <c r="LE277" s="0"/>
      <c r="LF277" s="0"/>
      <c r="LG277" s="0"/>
      <c r="LH277" s="0"/>
      <c r="LI277" s="0"/>
      <c r="LJ277" s="0"/>
      <c r="LK277" s="0"/>
      <c r="LL277" s="0"/>
      <c r="LM277" s="0"/>
      <c r="LN277" s="0"/>
      <c r="LO277" s="0"/>
      <c r="LP277" s="0"/>
      <c r="LQ277" s="0"/>
      <c r="LR277" s="0"/>
      <c r="LS277" s="0"/>
      <c r="LT277" s="0"/>
      <c r="LU277" s="0"/>
      <c r="LV277" s="0"/>
      <c r="LW277" s="0"/>
      <c r="LX277" s="0"/>
      <c r="LY277" s="0"/>
      <c r="LZ277" s="0"/>
      <c r="MA277" s="0"/>
      <c r="MB277" s="0"/>
      <c r="MC277" s="0"/>
      <c r="MD277" s="0"/>
      <c r="ME277" s="0"/>
      <c r="MF277" s="0"/>
      <c r="MG277" s="0"/>
      <c r="MH277" s="0"/>
      <c r="MI277" s="0"/>
      <c r="MJ277" s="0"/>
      <c r="MK277" s="0"/>
      <c r="ML277" s="0"/>
      <c r="MM277" s="0"/>
      <c r="MN277" s="0"/>
      <c r="MO277" s="0"/>
      <c r="MP277" s="0"/>
      <c r="MQ277" s="0"/>
      <c r="MR277" s="0"/>
      <c r="MS277" s="0"/>
      <c r="MT277" s="0"/>
      <c r="MU277" s="0"/>
      <c r="MV277" s="0"/>
      <c r="MW277" s="0"/>
      <c r="MX277" s="0"/>
      <c r="MY277" s="0"/>
      <c r="MZ277" s="0"/>
      <c r="NA277" s="0"/>
      <c r="NB277" s="0"/>
      <c r="NC277" s="0"/>
      <c r="ND277" s="0"/>
      <c r="NE277" s="0"/>
      <c r="NF277" s="0"/>
      <c r="NG277" s="0"/>
      <c r="NH277" s="0"/>
      <c r="NI277" s="0"/>
      <c r="NJ277" s="0"/>
      <c r="NK277" s="0"/>
      <c r="NL277" s="0"/>
      <c r="NM277" s="0"/>
      <c r="NN277" s="0"/>
      <c r="NO277" s="0"/>
      <c r="NP277" s="0"/>
      <c r="NQ277" s="0"/>
      <c r="NR277" s="0"/>
      <c r="NS277" s="0"/>
      <c r="NT277" s="0"/>
      <c r="NU277" s="0"/>
      <c r="NV277" s="0"/>
      <c r="NW277" s="0"/>
      <c r="NX277" s="0"/>
      <c r="NY277" s="0"/>
      <c r="NZ277" s="0"/>
      <c r="OA277" s="0"/>
      <c r="OB277" s="0"/>
      <c r="OC277" s="0"/>
      <c r="OD277" s="0"/>
      <c r="OE277" s="0"/>
      <c r="OF277" s="0"/>
      <c r="OG277" s="0"/>
      <c r="OH277" s="0"/>
      <c r="OI277" s="0"/>
      <c r="OJ277" s="0"/>
      <c r="OK277" s="0"/>
      <c r="OL277" s="0"/>
      <c r="OM277" s="0"/>
      <c r="ON277" s="0"/>
      <c r="OO277" s="0"/>
      <c r="OP277" s="0"/>
      <c r="OQ277" s="0"/>
      <c r="OR277" s="0"/>
      <c r="OS277" s="0"/>
      <c r="OT277" s="0"/>
      <c r="OU277" s="0"/>
      <c r="OV277" s="0"/>
      <c r="OW277" s="0"/>
      <c r="OX277" s="0"/>
      <c r="OY277" s="0"/>
      <c r="OZ277" s="0"/>
      <c r="PA277" s="0"/>
      <c r="PB277" s="0"/>
      <c r="PC277" s="0"/>
      <c r="PD277" s="0"/>
      <c r="PE277" s="0"/>
      <c r="PF277" s="0"/>
      <c r="PG277" s="0"/>
      <c r="PH277" s="0"/>
      <c r="PI277" s="0"/>
      <c r="PJ277" s="0"/>
      <c r="PK277" s="0"/>
      <c r="PL277" s="0"/>
      <c r="PM277" s="0"/>
      <c r="PN277" s="0"/>
      <c r="PO277" s="0"/>
      <c r="PP277" s="0"/>
      <c r="PQ277" s="0"/>
      <c r="PR277" s="0"/>
      <c r="PS277" s="0"/>
      <c r="PT277" s="0"/>
      <c r="PU277" s="0"/>
      <c r="PV277" s="0"/>
      <c r="PW277" s="0"/>
      <c r="PX277" s="0"/>
      <c r="PY277" s="0"/>
      <c r="PZ277" s="0"/>
      <c r="QA277" s="0"/>
      <c r="QB277" s="0"/>
      <c r="QC277" s="0"/>
      <c r="QD277" s="0"/>
      <c r="QE277" s="0"/>
      <c r="QF277" s="0"/>
      <c r="QG277" s="0"/>
      <c r="QH277" s="0"/>
      <c r="QI277" s="0"/>
      <c r="QJ277" s="0"/>
      <c r="QK277" s="0"/>
      <c r="QL277" s="0"/>
      <c r="QM277" s="0"/>
      <c r="QN277" s="0"/>
      <c r="QO277" s="0"/>
      <c r="QP277" s="0"/>
      <c r="QQ277" s="0"/>
      <c r="QR277" s="0"/>
      <c r="QS277" s="0"/>
      <c r="QT277" s="0"/>
      <c r="QU277" s="0"/>
      <c r="QV277" s="0"/>
      <c r="QW277" s="0"/>
      <c r="QX277" s="0"/>
      <c r="QY277" s="0"/>
      <c r="QZ277" s="0"/>
      <c r="RA277" s="0"/>
      <c r="RB277" s="0"/>
      <c r="RC277" s="0"/>
      <c r="RD277" s="0"/>
      <c r="RE277" s="0"/>
      <c r="RF277" s="0"/>
      <c r="RG277" s="0"/>
      <c r="RH277" s="0"/>
      <c r="RI277" s="0"/>
      <c r="RJ277" s="0"/>
      <c r="RK277" s="0"/>
      <c r="RL277" s="0"/>
      <c r="RM277" s="0"/>
      <c r="RN277" s="0"/>
      <c r="RO277" s="0"/>
      <c r="RP277" s="0"/>
      <c r="RQ277" s="0"/>
      <c r="RR277" s="0"/>
      <c r="RS277" s="0"/>
      <c r="RT277" s="0"/>
      <c r="RU277" s="0"/>
      <c r="RV277" s="0"/>
      <c r="RW277" s="0"/>
      <c r="RX277" s="0"/>
      <c r="RY277" s="0"/>
      <c r="RZ277" s="0"/>
      <c r="SA277" s="0"/>
      <c r="SB277" s="0"/>
      <c r="SC277" s="0"/>
      <c r="SD277" s="0"/>
      <c r="SE277" s="0"/>
      <c r="SF277" s="0"/>
      <c r="SG277" s="0"/>
      <c r="SH277" s="0"/>
      <c r="SI277" s="0"/>
      <c r="SJ277" s="0"/>
      <c r="SK277" s="0"/>
      <c r="SL277" s="0"/>
      <c r="SM277" s="0"/>
      <c r="SN277" s="0"/>
      <c r="SO277" s="0"/>
      <c r="SP277" s="0"/>
      <c r="SQ277" s="0"/>
      <c r="SR277" s="0"/>
      <c r="SS277" s="0"/>
      <c r="ST277" s="0"/>
      <c r="SU277" s="0"/>
      <c r="SV277" s="0"/>
      <c r="SW277" s="0"/>
      <c r="SX277" s="0"/>
      <c r="SY277" s="0"/>
      <c r="SZ277" s="0"/>
      <c r="TA277" s="0"/>
      <c r="TB277" s="0"/>
      <c r="TC277" s="0"/>
      <c r="TD277" s="0"/>
      <c r="TE277" s="0"/>
      <c r="TF277" s="0"/>
      <c r="TG277" s="0"/>
      <c r="TH277" s="0"/>
      <c r="TI277" s="0"/>
      <c r="TJ277" s="0"/>
      <c r="TK277" s="0"/>
      <c r="TL277" s="0"/>
      <c r="TM277" s="0"/>
      <c r="TN277" s="0"/>
      <c r="TO277" s="0"/>
      <c r="TP277" s="0"/>
      <c r="TQ277" s="0"/>
      <c r="TR277" s="0"/>
      <c r="TS277" s="0"/>
      <c r="TT277" s="0"/>
      <c r="TU277" s="0"/>
      <c r="TV277" s="0"/>
      <c r="TW277" s="0"/>
      <c r="TX277" s="0"/>
      <c r="TY277" s="0"/>
      <c r="TZ277" s="0"/>
      <c r="UA277" s="0"/>
      <c r="UB277" s="0"/>
      <c r="UC277" s="0"/>
      <c r="UD277" s="0"/>
      <c r="UE277" s="0"/>
      <c r="UF277" s="0"/>
      <c r="UG277" s="0"/>
      <c r="UH277" s="0"/>
      <c r="UI277" s="0"/>
      <c r="UJ277" s="0"/>
      <c r="UK277" s="0"/>
      <c r="UL277" s="0"/>
      <c r="UM277" s="0"/>
      <c r="UN277" s="0"/>
      <c r="UO277" s="0"/>
      <c r="UP277" s="0"/>
      <c r="UQ277" s="0"/>
      <c r="UR277" s="0"/>
      <c r="US277" s="0"/>
      <c r="UT277" s="0"/>
      <c r="UU277" s="0"/>
      <c r="UV277" s="0"/>
      <c r="UW277" s="0"/>
      <c r="UX277" s="0"/>
      <c r="UY277" s="0"/>
      <c r="UZ277" s="0"/>
      <c r="VA277" s="0"/>
      <c r="VB277" s="0"/>
      <c r="VC277" s="0"/>
      <c r="VD277" s="0"/>
      <c r="VE277" s="0"/>
      <c r="VF277" s="0"/>
      <c r="VG277" s="0"/>
      <c r="VH277" s="0"/>
      <c r="VI277" s="0"/>
      <c r="VJ277" s="0"/>
      <c r="VK277" s="0"/>
      <c r="VL277" s="0"/>
      <c r="VM277" s="0"/>
      <c r="VN277" s="0"/>
      <c r="VO277" s="0"/>
      <c r="VP277" s="0"/>
      <c r="VQ277" s="0"/>
      <c r="VR277" s="0"/>
      <c r="VS277" s="0"/>
      <c r="VT277" s="0"/>
      <c r="VU277" s="0"/>
      <c r="VV277" s="0"/>
      <c r="VW277" s="0"/>
      <c r="VX277" s="0"/>
      <c r="VY277" s="0"/>
      <c r="VZ277" s="0"/>
      <c r="WA277" s="0"/>
      <c r="WB277" s="0"/>
      <c r="WC277" s="0"/>
      <c r="WD277" s="0"/>
      <c r="WE277" s="0"/>
      <c r="WF277" s="0"/>
      <c r="WG277" s="0"/>
      <c r="WH277" s="0"/>
      <c r="WI277" s="0"/>
      <c r="WJ277" s="0"/>
      <c r="WK277" s="0"/>
      <c r="WL277" s="0"/>
      <c r="WM277" s="0"/>
      <c r="WN277" s="0"/>
      <c r="WO277" s="0"/>
      <c r="WP277" s="0"/>
      <c r="WQ277" s="0"/>
      <c r="WR277" s="0"/>
      <c r="WS277" s="0"/>
      <c r="WT277" s="0"/>
      <c r="WU277" s="0"/>
      <c r="WV277" s="0"/>
      <c r="WW277" s="0"/>
      <c r="WX277" s="0"/>
      <c r="WY277" s="0"/>
      <c r="WZ277" s="0"/>
      <c r="XA277" s="0"/>
      <c r="XB277" s="0"/>
      <c r="XC277" s="0"/>
      <c r="XD277" s="0"/>
      <c r="XE277" s="0"/>
      <c r="XF277" s="0"/>
      <c r="XG277" s="0"/>
      <c r="XH277" s="0"/>
      <c r="XI277" s="0"/>
      <c r="XJ277" s="0"/>
      <c r="XK277" s="0"/>
      <c r="XL277" s="0"/>
      <c r="XM277" s="0"/>
      <c r="XN277" s="0"/>
      <c r="XO277" s="0"/>
      <c r="XP277" s="0"/>
      <c r="XQ277" s="0"/>
      <c r="XR277" s="0"/>
      <c r="XS277" s="0"/>
      <c r="XT277" s="0"/>
      <c r="XU277" s="0"/>
      <c r="XV277" s="0"/>
      <c r="XW277" s="0"/>
      <c r="XX277" s="0"/>
      <c r="XY277" s="0"/>
      <c r="XZ277" s="0"/>
      <c r="YA277" s="0"/>
      <c r="YB277" s="0"/>
      <c r="YC277" s="0"/>
      <c r="YD277" s="0"/>
      <c r="YE277" s="0"/>
      <c r="YF277" s="0"/>
      <c r="YG277" s="0"/>
      <c r="YH277" s="0"/>
      <c r="YI277" s="0"/>
      <c r="YJ277" s="0"/>
      <c r="YK277" s="0"/>
      <c r="YL277" s="0"/>
      <c r="YM277" s="0"/>
      <c r="YN277" s="0"/>
      <c r="YO277" s="0"/>
      <c r="YP277" s="0"/>
      <c r="YQ277" s="0"/>
      <c r="YR277" s="0"/>
      <c r="YS277" s="0"/>
      <c r="YT277" s="0"/>
      <c r="YU277" s="0"/>
      <c r="YV277" s="0"/>
      <c r="YW277" s="0"/>
      <c r="YX277" s="0"/>
      <c r="YY277" s="0"/>
      <c r="YZ277" s="0"/>
      <c r="ZA277" s="0"/>
      <c r="ZB277" s="0"/>
      <c r="ZC277" s="0"/>
      <c r="ZD277" s="0"/>
      <c r="ZE277" s="0"/>
      <c r="ZF277" s="0"/>
      <c r="ZG277" s="0"/>
      <c r="ZH277" s="0"/>
      <c r="ZI277" s="0"/>
      <c r="ZJ277" s="0"/>
      <c r="ZK277" s="0"/>
      <c r="ZL277" s="0"/>
      <c r="ZM277" s="0"/>
      <c r="ZN277" s="0"/>
      <c r="ZO277" s="0"/>
      <c r="ZP277" s="0"/>
      <c r="ZQ277" s="0"/>
      <c r="ZR277" s="0"/>
      <c r="ZS277" s="0"/>
      <c r="ZT277" s="0"/>
      <c r="ZU277" s="0"/>
      <c r="ZV277" s="0"/>
      <c r="ZW277" s="0"/>
      <c r="ZX277" s="0"/>
      <c r="ZY277" s="0"/>
      <c r="ZZ277" s="0"/>
      <c r="AAA277" s="0"/>
      <c r="AAB277" s="0"/>
      <c r="AAC277" s="0"/>
      <c r="AAD277" s="0"/>
      <c r="AAE277" s="0"/>
      <c r="AAF277" s="0"/>
      <c r="AAG277" s="0"/>
      <c r="AAH277" s="0"/>
      <c r="AAI277" s="0"/>
      <c r="AAJ277" s="0"/>
      <c r="AAK277" s="0"/>
      <c r="AAL277" s="0"/>
      <c r="AAM277" s="0"/>
      <c r="AAN277" s="0"/>
      <c r="AAO277" s="0"/>
      <c r="AAP277" s="0"/>
      <c r="AAQ277" s="0"/>
      <c r="AAR277" s="0"/>
      <c r="AAS277" s="0"/>
      <c r="AAT277" s="0"/>
      <c r="AAU277" s="0"/>
      <c r="AAV277" s="0"/>
      <c r="AAW277" s="0"/>
      <c r="AAX277" s="0"/>
      <c r="AAY277" s="0"/>
      <c r="AAZ277" s="0"/>
      <c r="ABA277" s="0"/>
      <c r="ABB277" s="0"/>
      <c r="ABC277" s="0"/>
      <c r="ABD277" s="0"/>
      <c r="ABE277" s="0"/>
      <c r="ABF277" s="0"/>
      <c r="ABG277" s="0"/>
      <c r="ABH277" s="0"/>
      <c r="ABI277" s="0"/>
      <c r="ABJ277" s="0"/>
      <c r="ABK277" s="0"/>
      <c r="ABL277" s="0"/>
      <c r="ABM277" s="0"/>
      <c r="ABN277" s="0"/>
      <c r="ABO277" s="0"/>
      <c r="ABP277" s="0"/>
      <c r="ABQ277" s="0"/>
      <c r="ABR277" s="0"/>
      <c r="ABS277" s="0"/>
      <c r="ABT277" s="0"/>
      <c r="ABU277" s="0"/>
      <c r="ABV277" s="0"/>
      <c r="ABW277" s="0"/>
      <c r="ABX277" s="0"/>
      <c r="ABY277" s="0"/>
      <c r="ABZ277" s="0"/>
      <c r="ACA277" s="0"/>
      <c r="ACB277" s="0"/>
      <c r="ACC277" s="0"/>
      <c r="ACD277" s="0"/>
      <c r="ACE277" s="0"/>
      <c r="ACF277" s="0"/>
      <c r="ACG277" s="0"/>
      <c r="ACH277" s="0"/>
      <c r="ACI277" s="0"/>
      <c r="ACJ277" s="0"/>
      <c r="ACK277" s="0"/>
      <c r="ACL277" s="0"/>
      <c r="ACM277" s="0"/>
      <c r="ACN277" s="0"/>
      <c r="ACO277" s="0"/>
      <c r="ACP277" s="0"/>
      <c r="ACQ277" s="0"/>
      <c r="ACR277" s="0"/>
      <c r="ACS277" s="0"/>
      <c r="ACT277" s="0"/>
      <c r="ACU277" s="0"/>
      <c r="ACV277" s="0"/>
      <c r="ACW277" s="0"/>
      <c r="ACX277" s="0"/>
      <c r="ACY277" s="0"/>
      <c r="ACZ277" s="0"/>
      <c r="ADA277" s="0"/>
      <c r="ADB277" s="0"/>
      <c r="ADC277" s="0"/>
      <c r="ADD277" s="0"/>
      <c r="ADE277" s="0"/>
      <c r="ADF277" s="0"/>
      <c r="ADG277" s="0"/>
      <c r="ADH277" s="0"/>
      <c r="ADI277" s="0"/>
      <c r="ADJ277" s="0"/>
      <c r="ADK277" s="0"/>
      <c r="ADL277" s="0"/>
      <c r="ADM277" s="0"/>
      <c r="ADN277" s="0"/>
      <c r="ADO277" s="0"/>
      <c r="ADP277" s="0"/>
      <c r="ADQ277" s="0"/>
      <c r="ADR277" s="0"/>
      <c r="ADS277" s="0"/>
      <c r="ADT277" s="0"/>
      <c r="ADU277" s="0"/>
      <c r="ADV277" s="0"/>
      <c r="ADW277" s="0"/>
      <c r="ADX277" s="0"/>
      <c r="ADY277" s="0"/>
      <c r="ADZ277" s="0"/>
      <c r="AEA277" s="0"/>
      <c r="AEB277" s="0"/>
      <c r="AEC277" s="0"/>
      <c r="AED277" s="0"/>
      <c r="AEE277" s="0"/>
      <c r="AEF277" s="0"/>
      <c r="AEG277" s="0"/>
      <c r="AEH277" s="0"/>
      <c r="AEI277" s="0"/>
      <c r="AEJ277" s="0"/>
      <c r="AEK277" s="0"/>
      <c r="AEL277" s="0"/>
      <c r="AEM277" s="0"/>
      <c r="AEN277" s="0"/>
      <c r="AEO277" s="0"/>
      <c r="AEP277" s="0"/>
      <c r="AEQ277" s="0"/>
      <c r="AER277" s="0"/>
      <c r="AES277" s="0"/>
      <c r="AET277" s="0"/>
      <c r="AEU277" s="0"/>
      <c r="AEV277" s="0"/>
      <c r="AEW277" s="0"/>
      <c r="AEX277" s="0"/>
      <c r="AEY277" s="0"/>
      <c r="AEZ277" s="0"/>
      <c r="AFA277" s="0"/>
      <c r="AFB277" s="0"/>
      <c r="AFC277" s="0"/>
      <c r="AFD277" s="0"/>
      <c r="AFE277" s="0"/>
      <c r="AFF277" s="0"/>
      <c r="AFG277" s="0"/>
      <c r="AFH277" s="0"/>
      <c r="AFI277" s="0"/>
      <c r="AFJ277" s="0"/>
      <c r="AFK277" s="0"/>
      <c r="AFL277" s="0"/>
      <c r="AFM277" s="0"/>
      <c r="AFN277" s="0"/>
      <c r="AFO277" s="0"/>
      <c r="AFP277" s="0"/>
      <c r="AFQ277" s="0"/>
      <c r="AFR277" s="0"/>
      <c r="AFS277" s="0"/>
      <c r="AFT277" s="0"/>
      <c r="AFU277" s="0"/>
      <c r="AFV277" s="0"/>
      <c r="AFW277" s="0"/>
      <c r="AFX277" s="0"/>
      <c r="AFY277" s="0"/>
      <c r="AFZ277" s="0"/>
      <c r="AGA277" s="0"/>
      <c r="AGB277" s="0"/>
      <c r="AGC277" s="0"/>
      <c r="AGD277" s="0"/>
      <c r="AGE277" s="0"/>
      <c r="AGF277" s="0"/>
      <c r="AGG277" s="0"/>
      <c r="AGH277" s="0"/>
      <c r="AGI277" s="0"/>
      <c r="AGJ277" s="0"/>
      <c r="AGK277" s="0"/>
      <c r="AGL277" s="0"/>
      <c r="AGM277" s="0"/>
      <c r="AGN277" s="0"/>
      <c r="AGO277" s="0"/>
      <c r="AGP277" s="0"/>
      <c r="AGQ277" s="0"/>
      <c r="AGR277" s="0"/>
      <c r="AGS277" s="0"/>
      <c r="AGT277" s="0"/>
      <c r="AGU277" s="0"/>
      <c r="AGV277" s="0"/>
      <c r="AGW277" s="0"/>
      <c r="AGX277" s="0"/>
      <c r="AGY277" s="0"/>
      <c r="AGZ277" s="0"/>
      <c r="AHA277" s="0"/>
      <c r="AHB277" s="0"/>
      <c r="AHC277" s="0"/>
      <c r="AHD277" s="0"/>
      <c r="AHE277" s="0"/>
      <c r="AHF277" s="0"/>
      <c r="AHG277" s="0"/>
      <c r="AHH277" s="0"/>
      <c r="AHI277" s="0"/>
      <c r="AHJ277" s="0"/>
      <c r="AHK277" s="0"/>
      <c r="AHL277" s="0"/>
      <c r="AHM277" s="0"/>
      <c r="AHN277" s="0"/>
      <c r="AHO277" s="0"/>
      <c r="AHP277" s="0"/>
      <c r="AHQ277" s="0"/>
      <c r="AHR277" s="0"/>
      <c r="AHS277" s="0"/>
      <c r="AHT277" s="0"/>
      <c r="AHU277" s="0"/>
      <c r="AHV277" s="0"/>
      <c r="AHW277" s="0"/>
      <c r="AHX277" s="0"/>
      <c r="AHY277" s="0"/>
      <c r="AHZ277" s="0"/>
      <c r="AIA277" s="0"/>
      <c r="AIB277" s="0"/>
      <c r="AIC277" s="0"/>
      <c r="AID277" s="0"/>
      <c r="AIE277" s="0"/>
      <c r="AIF277" s="0"/>
      <c r="AIG277" s="0"/>
      <c r="AIH277" s="0"/>
      <c r="AII277" s="0"/>
      <c r="AIJ277" s="0"/>
      <c r="AIK277" s="0"/>
      <c r="AIL277" s="0"/>
      <c r="AIM277" s="0"/>
      <c r="AIN277" s="0"/>
      <c r="AIO277" s="0"/>
      <c r="AIP277" s="0"/>
      <c r="AIQ277" s="0"/>
      <c r="AIR277" s="0"/>
      <c r="AIS277" s="0"/>
      <c r="AIT277" s="0"/>
      <c r="AIU277" s="0"/>
      <c r="AIV277" s="0"/>
      <c r="AIW277" s="0"/>
      <c r="AIX277" s="0"/>
      <c r="AIY277" s="0"/>
      <c r="AIZ277" s="0"/>
      <c r="AJA277" s="0"/>
      <c r="AJB277" s="0"/>
      <c r="AJC277" s="0"/>
      <c r="AJD277" s="0"/>
      <c r="AJE277" s="0"/>
      <c r="AJF277" s="0"/>
      <c r="AJG277" s="0"/>
      <c r="AJH277" s="0"/>
      <c r="AJI277" s="0"/>
      <c r="AJJ277" s="0"/>
      <c r="AJK277" s="0"/>
      <c r="AJL277" s="0"/>
      <c r="AJM277" s="0"/>
      <c r="AJN277" s="0"/>
      <c r="AJO277" s="0"/>
      <c r="AJP277" s="0"/>
      <c r="AJQ277" s="0"/>
      <c r="AJR277" s="0"/>
      <c r="AJS277" s="0"/>
      <c r="AJT277" s="0"/>
      <c r="AJU277" s="0"/>
      <c r="AJV277" s="0"/>
      <c r="AJW277" s="0"/>
      <c r="AJX277" s="0"/>
      <c r="AJY277" s="0"/>
      <c r="AJZ277" s="0"/>
      <c r="AKA277" s="0"/>
      <c r="AKB277" s="0"/>
      <c r="AKC277" s="0"/>
      <c r="AKD277" s="0"/>
      <c r="AKE277" s="0"/>
      <c r="AKF277" s="0"/>
      <c r="AKG277" s="0"/>
      <c r="AKH277" s="0"/>
      <c r="AKI277" s="0"/>
      <c r="AKJ277" s="0"/>
      <c r="AKK277" s="0"/>
      <c r="AKL277" s="0"/>
      <c r="AKM277" s="0"/>
      <c r="AKN277" s="0"/>
      <c r="AKO277" s="0"/>
      <c r="AKP277" s="0"/>
      <c r="AKQ277" s="0"/>
      <c r="AKR277" s="0"/>
      <c r="AKS277" s="0"/>
      <c r="AKT277" s="0"/>
      <c r="AKU277" s="0"/>
      <c r="AKV277" s="0"/>
      <c r="AKW277" s="0"/>
      <c r="AKX277" s="0"/>
      <c r="AKY277" s="0"/>
      <c r="AKZ277" s="0"/>
      <c r="ALA277" s="0"/>
      <c r="ALB277" s="0"/>
      <c r="ALC277" s="0"/>
      <c r="ALD277" s="0"/>
      <c r="ALE277" s="0"/>
      <c r="ALF277" s="0"/>
      <c r="ALG277" s="0"/>
      <c r="ALH277" s="0"/>
      <c r="ALI277" s="0"/>
      <c r="ALJ277" s="0"/>
      <c r="ALK277" s="0"/>
      <c r="ALL277" s="0"/>
      <c r="ALM277" s="0"/>
      <c r="ALN277" s="0"/>
      <c r="ALO277" s="0"/>
      <c r="ALP277" s="0"/>
      <c r="ALQ277" s="0"/>
      <c r="ALR277" s="0"/>
      <c r="ALS277" s="0"/>
      <c r="ALT277" s="0"/>
      <c r="ALU277" s="0"/>
    </row>
    <row r="278" customFormat="false" ht="15" hidden="false" customHeight="false" outlineLevel="0" collapsed="false">
      <c r="A278" s="5" t="n">
        <v>277</v>
      </c>
      <c r="B278" s="6" t="s">
        <v>555</v>
      </c>
      <c r="C278" s="27"/>
      <c r="D278" s="7" t="s">
        <v>420</v>
      </c>
      <c r="E278" s="7"/>
      <c r="F278" s="8" t="s">
        <v>37</v>
      </c>
      <c r="G278" s="8" t="s">
        <v>22</v>
      </c>
      <c r="H278" s="9" t="n">
        <v>40878</v>
      </c>
      <c r="I278" s="8" t="s">
        <v>32</v>
      </c>
      <c r="J278" s="10" t="s">
        <v>253</v>
      </c>
      <c r="K278" s="25"/>
      <c r="L278" s="26"/>
      <c r="M278" s="12"/>
      <c r="N278" s="9" t="n">
        <v>42278</v>
      </c>
      <c r="O278" s="13" t="s">
        <v>70</v>
      </c>
      <c r="P278" s="13" t="s">
        <v>423</v>
      </c>
      <c r="Q278" s="13" t="str">
        <f aca="false">VLOOKUP(O278,MacroProcessos!$C$2:$E$7,3,0)</f>
        <v>De Suporte</v>
      </c>
      <c r="R278" s="0"/>
      <c r="S278" s="0"/>
      <c r="T278" s="0"/>
      <c r="U278" s="0"/>
      <c r="V278" s="0"/>
      <c r="W278" s="0"/>
      <c r="X278" s="0"/>
      <c r="Y278" s="0"/>
      <c r="Z278" s="0"/>
      <c r="AA278" s="0"/>
      <c r="AB278" s="0"/>
      <c r="AC278" s="0"/>
      <c r="AD278" s="0"/>
      <c r="AE278" s="0"/>
      <c r="AF278" s="0"/>
      <c r="AG278" s="0"/>
      <c r="AH278" s="0"/>
      <c r="AI278" s="0"/>
      <c r="AJ278" s="0"/>
      <c r="AK278" s="0"/>
      <c r="AL278" s="0"/>
      <c r="AM278" s="0"/>
      <c r="AN278" s="0"/>
      <c r="AO278" s="0"/>
      <c r="AP278" s="0"/>
      <c r="AQ278" s="0"/>
      <c r="AR278" s="0"/>
      <c r="AS278" s="0"/>
      <c r="AT278" s="0"/>
      <c r="AU278" s="0"/>
      <c r="AV278" s="0"/>
      <c r="AW278" s="0"/>
      <c r="AX278" s="0"/>
      <c r="AY278" s="0"/>
      <c r="AZ278" s="0"/>
      <c r="BA278" s="0"/>
      <c r="BB278" s="0"/>
      <c r="BC278" s="0"/>
      <c r="BD278" s="0"/>
      <c r="BE278" s="0"/>
      <c r="BF278" s="0"/>
      <c r="BG278" s="0"/>
      <c r="BH278" s="0"/>
      <c r="BI278" s="0"/>
      <c r="BJ278" s="0"/>
      <c r="BK278" s="0"/>
      <c r="BL278" s="0"/>
      <c r="BM278" s="0"/>
      <c r="BN278" s="0"/>
      <c r="BO278" s="0"/>
      <c r="BP278" s="0"/>
      <c r="BQ278" s="0"/>
      <c r="BR278" s="0"/>
      <c r="BS278" s="0"/>
      <c r="BT278" s="0"/>
      <c r="BU278" s="0"/>
      <c r="BV278" s="0"/>
      <c r="BW278" s="0"/>
      <c r="BX278" s="0"/>
      <c r="BY278" s="0"/>
      <c r="BZ278" s="0"/>
      <c r="CA278" s="0"/>
      <c r="CB278" s="0"/>
      <c r="CC278" s="0"/>
      <c r="CD278" s="0"/>
      <c r="CE278" s="0"/>
      <c r="CF278" s="0"/>
      <c r="CG278" s="0"/>
      <c r="CH278" s="0"/>
      <c r="CI278" s="0"/>
      <c r="CJ278" s="0"/>
      <c r="CK278" s="0"/>
      <c r="CL278" s="0"/>
      <c r="CM278" s="0"/>
      <c r="CN278" s="0"/>
      <c r="CO278" s="0"/>
      <c r="CP278" s="0"/>
      <c r="CQ278" s="0"/>
      <c r="CR278" s="0"/>
      <c r="CS278" s="0"/>
      <c r="CT278" s="0"/>
      <c r="CU278" s="0"/>
      <c r="CV278" s="0"/>
      <c r="CW278" s="0"/>
      <c r="CX278" s="0"/>
      <c r="CY278" s="0"/>
      <c r="CZ278" s="0"/>
      <c r="DA278" s="0"/>
      <c r="DB278" s="0"/>
      <c r="DC278" s="0"/>
      <c r="DD278" s="0"/>
      <c r="DE278" s="0"/>
      <c r="DF278" s="0"/>
      <c r="DG278" s="0"/>
      <c r="DH278" s="0"/>
      <c r="DI278" s="0"/>
      <c r="DJ278" s="0"/>
      <c r="DK278" s="0"/>
      <c r="DL278" s="0"/>
      <c r="DM278" s="0"/>
      <c r="DN278" s="0"/>
      <c r="DO278" s="0"/>
      <c r="DP278" s="0"/>
      <c r="DQ278" s="0"/>
      <c r="DR278" s="0"/>
      <c r="DS278" s="0"/>
      <c r="DT278" s="0"/>
      <c r="DU278" s="0"/>
      <c r="DV278" s="0"/>
      <c r="DW278" s="0"/>
      <c r="DX278" s="0"/>
      <c r="DY278" s="0"/>
      <c r="DZ278" s="0"/>
      <c r="EA278" s="0"/>
      <c r="EB278" s="0"/>
      <c r="EC278" s="0"/>
      <c r="ED278" s="0"/>
      <c r="EE278" s="0"/>
      <c r="EF278" s="0"/>
      <c r="EG278" s="0"/>
      <c r="EH278" s="0"/>
      <c r="EI278" s="0"/>
      <c r="EJ278" s="0"/>
      <c r="EK278" s="0"/>
      <c r="EL278" s="0"/>
      <c r="EM278" s="0"/>
      <c r="EN278" s="0"/>
      <c r="EO278" s="0"/>
      <c r="EP278" s="0"/>
      <c r="EQ278" s="0"/>
      <c r="ER278" s="0"/>
      <c r="ES278" s="0"/>
      <c r="ET278" s="0"/>
      <c r="EU278" s="0"/>
      <c r="EV278" s="0"/>
      <c r="EW278" s="0"/>
      <c r="EX278" s="0"/>
      <c r="EY278" s="0"/>
      <c r="EZ278" s="0"/>
      <c r="FA278" s="0"/>
      <c r="FB278" s="0"/>
      <c r="FC278" s="0"/>
      <c r="FD278" s="0"/>
      <c r="FE278" s="0"/>
      <c r="FF278" s="0"/>
      <c r="FG278" s="0"/>
      <c r="FH278" s="0"/>
      <c r="FI278" s="0"/>
      <c r="FJ278" s="0"/>
      <c r="FK278" s="0"/>
      <c r="FL278" s="0"/>
      <c r="FM278" s="0"/>
      <c r="FN278" s="0"/>
      <c r="FO278" s="0"/>
      <c r="FP278" s="0"/>
      <c r="FQ278" s="0"/>
      <c r="FR278" s="0"/>
      <c r="FS278" s="0"/>
      <c r="FT278" s="0"/>
      <c r="FU278" s="0"/>
      <c r="FV278" s="0"/>
      <c r="FW278" s="0"/>
      <c r="FX278" s="0"/>
      <c r="FY278" s="0"/>
      <c r="FZ278" s="0"/>
      <c r="GA278" s="0"/>
      <c r="GB278" s="0"/>
      <c r="GC278" s="0"/>
      <c r="GD278" s="0"/>
      <c r="GE278" s="0"/>
      <c r="GF278" s="0"/>
      <c r="GG278" s="0"/>
      <c r="GH278" s="0"/>
      <c r="GI278" s="0"/>
      <c r="GJ278" s="0"/>
      <c r="GK278" s="0"/>
      <c r="GL278" s="0"/>
      <c r="GM278" s="0"/>
      <c r="GN278" s="0"/>
      <c r="GO278" s="0"/>
      <c r="GP278" s="0"/>
      <c r="GQ278" s="0"/>
      <c r="GR278" s="0"/>
      <c r="GS278" s="0"/>
      <c r="GT278" s="0"/>
      <c r="GU278" s="0"/>
      <c r="GV278" s="0"/>
      <c r="GW278" s="0"/>
      <c r="GX278" s="0"/>
      <c r="GY278" s="0"/>
      <c r="GZ278" s="0"/>
      <c r="HA278" s="0"/>
      <c r="HB278" s="0"/>
      <c r="HC278" s="0"/>
      <c r="HD278" s="0"/>
      <c r="HE278" s="0"/>
      <c r="HF278" s="0"/>
      <c r="HG278" s="0"/>
      <c r="HH278" s="0"/>
      <c r="HI278" s="0"/>
      <c r="HJ278" s="0"/>
      <c r="HK278" s="0"/>
      <c r="HL278" s="0"/>
      <c r="HM278" s="0"/>
      <c r="HN278" s="0"/>
      <c r="HO278" s="0"/>
      <c r="HP278" s="0"/>
      <c r="HQ278" s="0"/>
      <c r="HR278" s="0"/>
      <c r="HS278" s="0"/>
      <c r="HT278" s="0"/>
      <c r="HU278" s="0"/>
      <c r="HV278" s="0"/>
      <c r="HW278" s="0"/>
      <c r="HX278" s="0"/>
      <c r="HY278" s="0"/>
      <c r="HZ278" s="0"/>
      <c r="IA278" s="0"/>
      <c r="IB278" s="0"/>
      <c r="IC278" s="0"/>
      <c r="ID278" s="0"/>
      <c r="IE278" s="0"/>
      <c r="IF278" s="0"/>
      <c r="IG278" s="0"/>
      <c r="IH278" s="0"/>
      <c r="II278" s="0"/>
      <c r="IJ278" s="0"/>
      <c r="IK278" s="0"/>
      <c r="IL278" s="0"/>
      <c r="IM278" s="0"/>
      <c r="IN278" s="0"/>
      <c r="IO278" s="0"/>
      <c r="IP278" s="0"/>
      <c r="IQ278" s="0"/>
      <c r="IR278" s="0"/>
      <c r="IS278" s="0"/>
      <c r="IT278" s="0"/>
      <c r="IU278" s="0"/>
      <c r="IV278" s="0"/>
      <c r="IW278" s="0"/>
      <c r="IX278" s="0"/>
      <c r="IY278" s="0"/>
      <c r="IZ278" s="0"/>
      <c r="JA278" s="0"/>
      <c r="JB278" s="0"/>
      <c r="JC278" s="0"/>
      <c r="JD278" s="0"/>
      <c r="JE278" s="0"/>
      <c r="JF278" s="0"/>
      <c r="JG278" s="0"/>
      <c r="JH278" s="0"/>
      <c r="JI278" s="0"/>
      <c r="JJ278" s="0"/>
      <c r="JK278" s="0"/>
      <c r="JL278" s="0"/>
      <c r="JM278" s="0"/>
      <c r="JN278" s="0"/>
      <c r="JO278" s="0"/>
      <c r="JP278" s="0"/>
      <c r="JQ278" s="0"/>
      <c r="JR278" s="0"/>
      <c r="JS278" s="0"/>
      <c r="JT278" s="0"/>
      <c r="JU278" s="0"/>
      <c r="JV278" s="0"/>
      <c r="JW278" s="0"/>
      <c r="JX278" s="0"/>
      <c r="JY278" s="0"/>
      <c r="JZ278" s="0"/>
      <c r="KA278" s="0"/>
      <c r="KB278" s="0"/>
      <c r="KC278" s="0"/>
      <c r="KD278" s="0"/>
      <c r="KE278" s="0"/>
      <c r="KF278" s="0"/>
      <c r="KG278" s="0"/>
      <c r="KH278" s="0"/>
      <c r="KI278" s="0"/>
      <c r="KJ278" s="0"/>
      <c r="KK278" s="0"/>
      <c r="KL278" s="0"/>
      <c r="KM278" s="0"/>
      <c r="KN278" s="0"/>
      <c r="KO278" s="0"/>
      <c r="KP278" s="0"/>
      <c r="KQ278" s="0"/>
      <c r="KR278" s="0"/>
      <c r="KS278" s="0"/>
      <c r="KT278" s="0"/>
      <c r="KU278" s="0"/>
      <c r="KV278" s="0"/>
      <c r="KW278" s="0"/>
      <c r="KX278" s="0"/>
      <c r="KY278" s="0"/>
      <c r="KZ278" s="0"/>
      <c r="LA278" s="0"/>
      <c r="LB278" s="0"/>
      <c r="LC278" s="0"/>
      <c r="LD278" s="0"/>
      <c r="LE278" s="0"/>
      <c r="LF278" s="0"/>
      <c r="LG278" s="0"/>
      <c r="LH278" s="0"/>
      <c r="LI278" s="0"/>
      <c r="LJ278" s="0"/>
      <c r="LK278" s="0"/>
      <c r="LL278" s="0"/>
      <c r="LM278" s="0"/>
      <c r="LN278" s="0"/>
      <c r="LO278" s="0"/>
      <c r="LP278" s="0"/>
      <c r="LQ278" s="0"/>
      <c r="LR278" s="0"/>
      <c r="LS278" s="0"/>
      <c r="LT278" s="0"/>
      <c r="LU278" s="0"/>
      <c r="LV278" s="0"/>
      <c r="LW278" s="0"/>
      <c r="LX278" s="0"/>
      <c r="LY278" s="0"/>
      <c r="LZ278" s="0"/>
      <c r="MA278" s="0"/>
      <c r="MB278" s="0"/>
      <c r="MC278" s="0"/>
      <c r="MD278" s="0"/>
      <c r="ME278" s="0"/>
      <c r="MF278" s="0"/>
      <c r="MG278" s="0"/>
      <c r="MH278" s="0"/>
      <c r="MI278" s="0"/>
      <c r="MJ278" s="0"/>
      <c r="MK278" s="0"/>
      <c r="ML278" s="0"/>
      <c r="MM278" s="0"/>
      <c r="MN278" s="0"/>
      <c r="MO278" s="0"/>
      <c r="MP278" s="0"/>
      <c r="MQ278" s="0"/>
      <c r="MR278" s="0"/>
      <c r="MS278" s="0"/>
      <c r="MT278" s="0"/>
      <c r="MU278" s="0"/>
      <c r="MV278" s="0"/>
      <c r="MW278" s="0"/>
      <c r="MX278" s="0"/>
      <c r="MY278" s="0"/>
      <c r="MZ278" s="0"/>
      <c r="NA278" s="0"/>
      <c r="NB278" s="0"/>
      <c r="NC278" s="0"/>
      <c r="ND278" s="0"/>
      <c r="NE278" s="0"/>
      <c r="NF278" s="0"/>
      <c r="NG278" s="0"/>
      <c r="NH278" s="0"/>
      <c r="NI278" s="0"/>
      <c r="NJ278" s="0"/>
      <c r="NK278" s="0"/>
      <c r="NL278" s="0"/>
      <c r="NM278" s="0"/>
      <c r="NN278" s="0"/>
      <c r="NO278" s="0"/>
      <c r="NP278" s="0"/>
      <c r="NQ278" s="0"/>
      <c r="NR278" s="0"/>
      <c r="NS278" s="0"/>
      <c r="NT278" s="0"/>
      <c r="NU278" s="0"/>
      <c r="NV278" s="0"/>
      <c r="NW278" s="0"/>
      <c r="NX278" s="0"/>
      <c r="NY278" s="0"/>
      <c r="NZ278" s="0"/>
      <c r="OA278" s="0"/>
      <c r="OB278" s="0"/>
      <c r="OC278" s="0"/>
      <c r="OD278" s="0"/>
      <c r="OE278" s="0"/>
      <c r="OF278" s="0"/>
      <c r="OG278" s="0"/>
      <c r="OH278" s="0"/>
      <c r="OI278" s="0"/>
      <c r="OJ278" s="0"/>
      <c r="OK278" s="0"/>
      <c r="OL278" s="0"/>
      <c r="OM278" s="0"/>
      <c r="ON278" s="0"/>
      <c r="OO278" s="0"/>
      <c r="OP278" s="0"/>
      <c r="OQ278" s="0"/>
      <c r="OR278" s="0"/>
      <c r="OS278" s="0"/>
      <c r="OT278" s="0"/>
      <c r="OU278" s="0"/>
      <c r="OV278" s="0"/>
      <c r="OW278" s="0"/>
      <c r="OX278" s="0"/>
      <c r="OY278" s="0"/>
      <c r="OZ278" s="0"/>
      <c r="PA278" s="0"/>
      <c r="PB278" s="0"/>
      <c r="PC278" s="0"/>
      <c r="PD278" s="0"/>
      <c r="PE278" s="0"/>
      <c r="PF278" s="0"/>
      <c r="PG278" s="0"/>
      <c r="PH278" s="0"/>
      <c r="PI278" s="0"/>
      <c r="PJ278" s="0"/>
      <c r="PK278" s="0"/>
      <c r="PL278" s="0"/>
      <c r="PM278" s="0"/>
      <c r="PN278" s="0"/>
      <c r="PO278" s="0"/>
      <c r="PP278" s="0"/>
      <c r="PQ278" s="0"/>
      <c r="PR278" s="0"/>
      <c r="PS278" s="0"/>
      <c r="PT278" s="0"/>
      <c r="PU278" s="0"/>
      <c r="PV278" s="0"/>
      <c r="PW278" s="0"/>
      <c r="PX278" s="0"/>
      <c r="PY278" s="0"/>
      <c r="PZ278" s="0"/>
      <c r="QA278" s="0"/>
      <c r="QB278" s="0"/>
      <c r="QC278" s="0"/>
      <c r="QD278" s="0"/>
      <c r="QE278" s="0"/>
      <c r="QF278" s="0"/>
      <c r="QG278" s="0"/>
      <c r="QH278" s="0"/>
      <c r="QI278" s="0"/>
      <c r="QJ278" s="0"/>
      <c r="QK278" s="0"/>
      <c r="QL278" s="0"/>
      <c r="QM278" s="0"/>
      <c r="QN278" s="0"/>
      <c r="QO278" s="0"/>
      <c r="QP278" s="0"/>
      <c r="QQ278" s="0"/>
      <c r="QR278" s="0"/>
      <c r="QS278" s="0"/>
      <c r="QT278" s="0"/>
      <c r="QU278" s="0"/>
      <c r="QV278" s="0"/>
      <c r="QW278" s="0"/>
      <c r="QX278" s="0"/>
      <c r="QY278" s="0"/>
      <c r="QZ278" s="0"/>
      <c r="RA278" s="0"/>
      <c r="RB278" s="0"/>
      <c r="RC278" s="0"/>
      <c r="RD278" s="0"/>
      <c r="RE278" s="0"/>
      <c r="RF278" s="0"/>
      <c r="RG278" s="0"/>
      <c r="RH278" s="0"/>
      <c r="RI278" s="0"/>
      <c r="RJ278" s="0"/>
      <c r="RK278" s="0"/>
      <c r="RL278" s="0"/>
      <c r="RM278" s="0"/>
      <c r="RN278" s="0"/>
      <c r="RO278" s="0"/>
      <c r="RP278" s="0"/>
      <c r="RQ278" s="0"/>
      <c r="RR278" s="0"/>
      <c r="RS278" s="0"/>
      <c r="RT278" s="0"/>
      <c r="RU278" s="0"/>
      <c r="RV278" s="0"/>
      <c r="RW278" s="0"/>
      <c r="RX278" s="0"/>
      <c r="RY278" s="0"/>
      <c r="RZ278" s="0"/>
      <c r="SA278" s="0"/>
      <c r="SB278" s="0"/>
      <c r="SC278" s="0"/>
      <c r="SD278" s="0"/>
      <c r="SE278" s="0"/>
      <c r="SF278" s="0"/>
      <c r="SG278" s="0"/>
      <c r="SH278" s="0"/>
      <c r="SI278" s="0"/>
      <c r="SJ278" s="0"/>
      <c r="SK278" s="0"/>
      <c r="SL278" s="0"/>
      <c r="SM278" s="0"/>
      <c r="SN278" s="0"/>
      <c r="SO278" s="0"/>
      <c r="SP278" s="0"/>
      <c r="SQ278" s="0"/>
      <c r="SR278" s="0"/>
      <c r="SS278" s="0"/>
      <c r="ST278" s="0"/>
      <c r="SU278" s="0"/>
      <c r="SV278" s="0"/>
      <c r="SW278" s="0"/>
      <c r="SX278" s="0"/>
      <c r="SY278" s="0"/>
      <c r="SZ278" s="0"/>
      <c r="TA278" s="0"/>
      <c r="TB278" s="0"/>
      <c r="TC278" s="0"/>
      <c r="TD278" s="0"/>
      <c r="TE278" s="0"/>
      <c r="TF278" s="0"/>
      <c r="TG278" s="0"/>
      <c r="TH278" s="0"/>
      <c r="TI278" s="0"/>
      <c r="TJ278" s="0"/>
      <c r="TK278" s="0"/>
      <c r="TL278" s="0"/>
      <c r="TM278" s="0"/>
      <c r="TN278" s="0"/>
      <c r="TO278" s="0"/>
      <c r="TP278" s="0"/>
      <c r="TQ278" s="0"/>
      <c r="TR278" s="0"/>
      <c r="TS278" s="0"/>
      <c r="TT278" s="0"/>
      <c r="TU278" s="0"/>
      <c r="TV278" s="0"/>
      <c r="TW278" s="0"/>
      <c r="TX278" s="0"/>
      <c r="TY278" s="0"/>
      <c r="TZ278" s="0"/>
      <c r="UA278" s="0"/>
      <c r="UB278" s="0"/>
      <c r="UC278" s="0"/>
      <c r="UD278" s="0"/>
      <c r="UE278" s="0"/>
      <c r="UF278" s="0"/>
      <c r="UG278" s="0"/>
      <c r="UH278" s="0"/>
      <c r="UI278" s="0"/>
      <c r="UJ278" s="0"/>
      <c r="UK278" s="0"/>
      <c r="UL278" s="0"/>
      <c r="UM278" s="0"/>
      <c r="UN278" s="0"/>
      <c r="UO278" s="0"/>
      <c r="UP278" s="0"/>
      <c r="UQ278" s="0"/>
      <c r="UR278" s="0"/>
      <c r="US278" s="0"/>
      <c r="UT278" s="0"/>
      <c r="UU278" s="0"/>
      <c r="UV278" s="0"/>
      <c r="UW278" s="0"/>
      <c r="UX278" s="0"/>
      <c r="UY278" s="0"/>
      <c r="UZ278" s="0"/>
      <c r="VA278" s="0"/>
      <c r="VB278" s="0"/>
      <c r="VC278" s="0"/>
      <c r="VD278" s="0"/>
      <c r="VE278" s="0"/>
      <c r="VF278" s="0"/>
      <c r="VG278" s="0"/>
      <c r="VH278" s="0"/>
      <c r="VI278" s="0"/>
      <c r="VJ278" s="0"/>
      <c r="VK278" s="0"/>
      <c r="VL278" s="0"/>
      <c r="VM278" s="0"/>
      <c r="VN278" s="0"/>
      <c r="VO278" s="0"/>
      <c r="VP278" s="0"/>
      <c r="VQ278" s="0"/>
      <c r="VR278" s="0"/>
      <c r="VS278" s="0"/>
      <c r="VT278" s="0"/>
      <c r="VU278" s="0"/>
      <c r="VV278" s="0"/>
      <c r="VW278" s="0"/>
      <c r="VX278" s="0"/>
      <c r="VY278" s="0"/>
      <c r="VZ278" s="0"/>
      <c r="WA278" s="0"/>
      <c r="WB278" s="0"/>
      <c r="WC278" s="0"/>
      <c r="WD278" s="0"/>
      <c r="WE278" s="0"/>
      <c r="WF278" s="0"/>
      <c r="WG278" s="0"/>
      <c r="WH278" s="0"/>
      <c r="WI278" s="0"/>
      <c r="WJ278" s="0"/>
      <c r="WK278" s="0"/>
      <c r="WL278" s="0"/>
      <c r="WM278" s="0"/>
      <c r="WN278" s="0"/>
      <c r="WO278" s="0"/>
      <c r="WP278" s="0"/>
      <c r="WQ278" s="0"/>
      <c r="WR278" s="0"/>
      <c r="WS278" s="0"/>
      <c r="WT278" s="0"/>
      <c r="WU278" s="0"/>
      <c r="WV278" s="0"/>
      <c r="WW278" s="0"/>
      <c r="WX278" s="0"/>
      <c r="WY278" s="0"/>
      <c r="WZ278" s="0"/>
      <c r="XA278" s="0"/>
      <c r="XB278" s="0"/>
      <c r="XC278" s="0"/>
      <c r="XD278" s="0"/>
      <c r="XE278" s="0"/>
      <c r="XF278" s="0"/>
      <c r="XG278" s="0"/>
      <c r="XH278" s="0"/>
      <c r="XI278" s="0"/>
      <c r="XJ278" s="0"/>
      <c r="XK278" s="0"/>
      <c r="XL278" s="0"/>
      <c r="XM278" s="0"/>
      <c r="XN278" s="0"/>
      <c r="XO278" s="0"/>
      <c r="XP278" s="0"/>
      <c r="XQ278" s="0"/>
      <c r="XR278" s="0"/>
      <c r="XS278" s="0"/>
      <c r="XT278" s="0"/>
      <c r="XU278" s="0"/>
      <c r="XV278" s="0"/>
      <c r="XW278" s="0"/>
      <c r="XX278" s="0"/>
      <c r="XY278" s="0"/>
      <c r="XZ278" s="0"/>
      <c r="YA278" s="0"/>
      <c r="YB278" s="0"/>
      <c r="YC278" s="0"/>
      <c r="YD278" s="0"/>
      <c r="YE278" s="0"/>
      <c r="YF278" s="0"/>
      <c r="YG278" s="0"/>
      <c r="YH278" s="0"/>
      <c r="YI278" s="0"/>
      <c r="YJ278" s="0"/>
      <c r="YK278" s="0"/>
      <c r="YL278" s="0"/>
      <c r="YM278" s="0"/>
      <c r="YN278" s="0"/>
      <c r="YO278" s="0"/>
      <c r="YP278" s="0"/>
      <c r="YQ278" s="0"/>
      <c r="YR278" s="0"/>
      <c r="YS278" s="0"/>
      <c r="YT278" s="0"/>
      <c r="YU278" s="0"/>
      <c r="YV278" s="0"/>
      <c r="YW278" s="0"/>
      <c r="YX278" s="0"/>
      <c r="YY278" s="0"/>
      <c r="YZ278" s="0"/>
      <c r="ZA278" s="0"/>
      <c r="ZB278" s="0"/>
      <c r="ZC278" s="0"/>
      <c r="ZD278" s="0"/>
      <c r="ZE278" s="0"/>
      <c r="ZF278" s="0"/>
      <c r="ZG278" s="0"/>
      <c r="ZH278" s="0"/>
      <c r="ZI278" s="0"/>
      <c r="ZJ278" s="0"/>
      <c r="ZK278" s="0"/>
      <c r="ZL278" s="0"/>
      <c r="ZM278" s="0"/>
      <c r="ZN278" s="0"/>
      <c r="ZO278" s="0"/>
      <c r="ZP278" s="0"/>
      <c r="ZQ278" s="0"/>
      <c r="ZR278" s="0"/>
      <c r="ZS278" s="0"/>
      <c r="ZT278" s="0"/>
      <c r="ZU278" s="0"/>
      <c r="ZV278" s="0"/>
      <c r="ZW278" s="0"/>
      <c r="ZX278" s="0"/>
      <c r="ZY278" s="0"/>
      <c r="ZZ278" s="0"/>
      <c r="AAA278" s="0"/>
      <c r="AAB278" s="0"/>
      <c r="AAC278" s="0"/>
      <c r="AAD278" s="0"/>
      <c r="AAE278" s="0"/>
      <c r="AAF278" s="0"/>
      <c r="AAG278" s="0"/>
      <c r="AAH278" s="0"/>
      <c r="AAI278" s="0"/>
      <c r="AAJ278" s="0"/>
      <c r="AAK278" s="0"/>
      <c r="AAL278" s="0"/>
      <c r="AAM278" s="0"/>
      <c r="AAN278" s="0"/>
      <c r="AAO278" s="0"/>
      <c r="AAP278" s="0"/>
      <c r="AAQ278" s="0"/>
      <c r="AAR278" s="0"/>
      <c r="AAS278" s="0"/>
      <c r="AAT278" s="0"/>
      <c r="AAU278" s="0"/>
      <c r="AAV278" s="0"/>
      <c r="AAW278" s="0"/>
      <c r="AAX278" s="0"/>
      <c r="AAY278" s="0"/>
      <c r="AAZ278" s="0"/>
      <c r="ABA278" s="0"/>
      <c r="ABB278" s="0"/>
      <c r="ABC278" s="0"/>
      <c r="ABD278" s="0"/>
      <c r="ABE278" s="0"/>
      <c r="ABF278" s="0"/>
      <c r="ABG278" s="0"/>
      <c r="ABH278" s="0"/>
      <c r="ABI278" s="0"/>
      <c r="ABJ278" s="0"/>
      <c r="ABK278" s="0"/>
      <c r="ABL278" s="0"/>
      <c r="ABM278" s="0"/>
      <c r="ABN278" s="0"/>
      <c r="ABO278" s="0"/>
      <c r="ABP278" s="0"/>
      <c r="ABQ278" s="0"/>
      <c r="ABR278" s="0"/>
      <c r="ABS278" s="0"/>
      <c r="ABT278" s="0"/>
      <c r="ABU278" s="0"/>
      <c r="ABV278" s="0"/>
      <c r="ABW278" s="0"/>
      <c r="ABX278" s="0"/>
      <c r="ABY278" s="0"/>
      <c r="ABZ278" s="0"/>
      <c r="ACA278" s="0"/>
      <c r="ACB278" s="0"/>
      <c r="ACC278" s="0"/>
      <c r="ACD278" s="0"/>
      <c r="ACE278" s="0"/>
      <c r="ACF278" s="0"/>
      <c r="ACG278" s="0"/>
      <c r="ACH278" s="0"/>
      <c r="ACI278" s="0"/>
      <c r="ACJ278" s="0"/>
      <c r="ACK278" s="0"/>
      <c r="ACL278" s="0"/>
      <c r="ACM278" s="0"/>
      <c r="ACN278" s="0"/>
      <c r="ACO278" s="0"/>
      <c r="ACP278" s="0"/>
      <c r="ACQ278" s="0"/>
      <c r="ACR278" s="0"/>
      <c r="ACS278" s="0"/>
      <c r="ACT278" s="0"/>
      <c r="ACU278" s="0"/>
      <c r="ACV278" s="0"/>
      <c r="ACW278" s="0"/>
      <c r="ACX278" s="0"/>
      <c r="ACY278" s="0"/>
      <c r="ACZ278" s="0"/>
      <c r="ADA278" s="0"/>
      <c r="ADB278" s="0"/>
      <c r="ADC278" s="0"/>
      <c r="ADD278" s="0"/>
      <c r="ADE278" s="0"/>
      <c r="ADF278" s="0"/>
      <c r="ADG278" s="0"/>
      <c r="ADH278" s="0"/>
      <c r="ADI278" s="0"/>
      <c r="ADJ278" s="0"/>
      <c r="ADK278" s="0"/>
      <c r="ADL278" s="0"/>
      <c r="ADM278" s="0"/>
      <c r="ADN278" s="0"/>
      <c r="ADO278" s="0"/>
      <c r="ADP278" s="0"/>
      <c r="ADQ278" s="0"/>
      <c r="ADR278" s="0"/>
      <c r="ADS278" s="0"/>
      <c r="ADT278" s="0"/>
      <c r="ADU278" s="0"/>
      <c r="ADV278" s="0"/>
      <c r="ADW278" s="0"/>
      <c r="ADX278" s="0"/>
      <c r="ADY278" s="0"/>
      <c r="ADZ278" s="0"/>
      <c r="AEA278" s="0"/>
      <c r="AEB278" s="0"/>
      <c r="AEC278" s="0"/>
      <c r="AED278" s="0"/>
      <c r="AEE278" s="0"/>
      <c r="AEF278" s="0"/>
      <c r="AEG278" s="0"/>
      <c r="AEH278" s="0"/>
      <c r="AEI278" s="0"/>
      <c r="AEJ278" s="0"/>
      <c r="AEK278" s="0"/>
      <c r="AEL278" s="0"/>
      <c r="AEM278" s="0"/>
      <c r="AEN278" s="0"/>
      <c r="AEO278" s="0"/>
      <c r="AEP278" s="0"/>
      <c r="AEQ278" s="0"/>
      <c r="AER278" s="0"/>
      <c r="AES278" s="0"/>
      <c r="AET278" s="0"/>
      <c r="AEU278" s="0"/>
      <c r="AEV278" s="0"/>
      <c r="AEW278" s="0"/>
      <c r="AEX278" s="0"/>
      <c r="AEY278" s="0"/>
      <c r="AEZ278" s="0"/>
      <c r="AFA278" s="0"/>
      <c r="AFB278" s="0"/>
      <c r="AFC278" s="0"/>
      <c r="AFD278" s="0"/>
      <c r="AFE278" s="0"/>
      <c r="AFF278" s="0"/>
      <c r="AFG278" s="0"/>
      <c r="AFH278" s="0"/>
      <c r="AFI278" s="0"/>
      <c r="AFJ278" s="0"/>
      <c r="AFK278" s="0"/>
      <c r="AFL278" s="0"/>
      <c r="AFM278" s="0"/>
      <c r="AFN278" s="0"/>
      <c r="AFO278" s="0"/>
      <c r="AFP278" s="0"/>
      <c r="AFQ278" s="0"/>
      <c r="AFR278" s="0"/>
      <c r="AFS278" s="0"/>
      <c r="AFT278" s="0"/>
      <c r="AFU278" s="0"/>
      <c r="AFV278" s="0"/>
      <c r="AFW278" s="0"/>
      <c r="AFX278" s="0"/>
      <c r="AFY278" s="0"/>
      <c r="AFZ278" s="0"/>
      <c r="AGA278" s="0"/>
      <c r="AGB278" s="0"/>
      <c r="AGC278" s="0"/>
      <c r="AGD278" s="0"/>
      <c r="AGE278" s="0"/>
      <c r="AGF278" s="0"/>
      <c r="AGG278" s="0"/>
      <c r="AGH278" s="0"/>
      <c r="AGI278" s="0"/>
      <c r="AGJ278" s="0"/>
      <c r="AGK278" s="0"/>
      <c r="AGL278" s="0"/>
      <c r="AGM278" s="0"/>
      <c r="AGN278" s="0"/>
      <c r="AGO278" s="0"/>
      <c r="AGP278" s="0"/>
      <c r="AGQ278" s="0"/>
      <c r="AGR278" s="0"/>
      <c r="AGS278" s="0"/>
      <c r="AGT278" s="0"/>
      <c r="AGU278" s="0"/>
      <c r="AGV278" s="0"/>
      <c r="AGW278" s="0"/>
      <c r="AGX278" s="0"/>
      <c r="AGY278" s="0"/>
      <c r="AGZ278" s="0"/>
      <c r="AHA278" s="0"/>
      <c r="AHB278" s="0"/>
      <c r="AHC278" s="0"/>
      <c r="AHD278" s="0"/>
      <c r="AHE278" s="0"/>
      <c r="AHF278" s="0"/>
      <c r="AHG278" s="0"/>
      <c r="AHH278" s="0"/>
      <c r="AHI278" s="0"/>
      <c r="AHJ278" s="0"/>
      <c r="AHK278" s="0"/>
      <c r="AHL278" s="0"/>
      <c r="AHM278" s="0"/>
      <c r="AHN278" s="0"/>
      <c r="AHO278" s="0"/>
      <c r="AHP278" s="0"/>
      <c r="AHQ278" s="0"/>
      <c r="AHR278" s="0"/>
      <c r="AHS278" s="0"/>
      <c r="AHT278" s="0"/>
      <c r="AHU278" s="0"/>
      <c r="AHV278" s="0"/>
      <c r="AHW278" s="0"/>
      <c r="AHX278" s="0"/>
      <c r="AHY278" s="0"/>
      <c r="AHZ278" s="0"/>
      <c r="AIA278" s="0"/>
      <c r="AIB278" s="0"/>
      <c r="AIC278" s="0"/>
      <c r="AID278" s="0"/>
      <c r="AIE278" s="0"/>
      <c r="AIF278" s="0"/>
      <c r="AIG278" s="0"/>
      <c r="AIH278" s="0"/>
      <c r="AII278" s="0"/>
      <c r="AIJ278" s="0"/>
      <c r="AIK278" s="0"/>
      <c r="AIL278" s="0"/>
      <c r="AIM278" s="0"/>
      <c r="AIN278" s="0"/>
      <c r="AIO278" s="0"/>
      <c r="AIP278" s="0"/>
      <c r="AIQ278" s="0"/>
      <c r="AIR278" s="0"/>
      <c r="AIS278" s="0"/>
      <c r="AIT278" s="0"/>
      <c r="AIU278" s="0"/>
      <c r="AIV278" s="0"/>
      <c r="AIW278" s="0"/>
      <c r="AIX278" s="0"/>
      <c r="AIY278" s="0"/>
      <c r="AIZ278" s="0"/>
      <c r="AJA278" s="0"/>
      <c r="AJB278" s="0"/>
      <c r="AJC278" s="0"/>
      <c r="AJD278" s="0"/>
      <c r="AJE278" s="0"/>
      <c r="AJF278" s="0"/>
      <c r="AJG278" s="0"/>
      <c r="AJH278" s="0"/>
      <c r="AJI278" s="0"/>
      <c r="AJJ278" s="0"/>
      <c r="AJK278" s="0"/>
      <c r="AJL278" s="0"/>
      <c r="AJM278" s="0"/>
      <c r="AJN278" s="0"/>
      <c r="AJO278" s="0"/>
      <c r="AJP278" s="0"/>
      <c r="AJQ278" s="0"/>
      <c r="AJR278" s="0"/>
      <c r="AJS278" s="0"/>
      <c r="AJT278" s="0"/>
      <c r="AJU278" s="0"/>
      <c r="AJV278" s="0"/>
      <c r="AJW278" s="0"/>
      <c r="AJX278" s="0"/>
      <c r="AJY278" s="0"/>
      <c r="AJZ278" s="0"/>
      <c r="AKA278" s="0"/>
      <c r="AKB278" s="0"/>
      <c r="AKC278" s="0"/>
      <c r="AKD278" s="0"/>
      <c r="AKE278" s="0"/>
      <c r="AKF278" s="0"/>
      <c r="AKG278" s="0"/>
      <c r="AKH278" s="0"/>
      <c r="AKI278" s="0"/>
      <c r="AKJ278" s="0"/>
      <c r="AKK278" s="0"/>
      <c r="AKL278" s="0"/>
      <c r="AKM278" s="0"/>
      <c r="AKN278" s="0"/>
      <c r="AKO278" s="0"/>
      <c r="AKP278" s="0"/>
      <c r="AKQ278" s="0"/>
      <c r="AKR278" s="0"/>
      <c r="AKS278" s="0"/>
      <c r="AKT278" s="0"/>
      <c r="AKU278" s="0"/>
      <c r="AKV278" s="0"/>
      <c r="AKW278" s="0"/>
      <c r="AKX278" s="0"/>
      <c r="AKY278" s="0"/>
      <c r="AKZ278" s="0"/>
      <c r="ALA278" s="0"/>
      <c r="ALB278" s="0"/>
      <c r="ALC278" s="0"/>
      <c r="ALD278" s="0"/>
      <c r="ALE278" s="0"/>
      <c r="ALF278" s="0"/>
      <c r="ALG278" s="0"/>
      <c r="ALH278" s="0"/>
      <c r="ALI278" s="0"/>
      <c r="ALJ278" s="0"/>
      <c r="ALK278" s="0"/>
      <c r="ALL278" s="0"/>
      <c r="ALM278" s="0"/>
      <c r="ALN278" s="0"/>
      <c r="ALO278" s="0"/>
      <c r="ALP278" s="0"/>
      <c r="ALQ278" s="0"/>
      <c r="ALR278" s="0"/>
      <c r="ALS278" s="0"/>
      <c r="ALT278" s="0"/>
      <c r="ALU278" s="0"/>
    </row>
    <row r="279" customFormat="false" ht="15" hidden="false" customHeight="false" outlineLevel="0" collapsed="false">
      <c r="A279" s="5" t="n">
        <v>278</v>
      </c>
      <c r="B279" s="6" t="s">
        <v>556</v>
      </c>
      <c r="C279" s="20"/>
      <c r="D279" s="7" t="s">
        <v>30</v>
      </c>
      <c r="E279" s="7"/>
      <c r="F279" s="8" t="s">
        <v>37</v>
      </c>
      <c r="G279" s="8" t="s">
        <v>22</v>
      </c>
      <c r="H279" s="9" t="n">
        <v>40909</v>
      </c>
      <c r="I279" s="8" t="s">
        <v>32</v>
      </c>
      <c r="J279" s="10"/>
      <c r="K279" s="35"/>
      <c r="L279" s="36"/>
      <c r="M279" s="12"/>
      <c r="N279" s="9"/>
      <c r="O279" s="13" t="s">
        <v>70</v>
      </c>
      <c r="P279" s="13" t="s">
        <v>71</v>
      </c>
      <c r="Q279" s="13" t="str">
        <f aca="false">VLOOKUP(O279,MacroProcessos!$C$2:$E$7,3,0)</f>
        <v>De Suporte</v>
      </c>
      <c r="R279" s="0"/>
      <c r="S279" s="0"/>
      <c r="T279" s="0"/>
      <c r="U279" s="0"/>
      <c r="V279" s="0"/>
      <c r="W279" s="0"/>
      <c r="X279" s="0"/>
      <c r="Y279" s="0"/>
      <c r="Z279" s="0"/>
      <c r="AA279" s="0"/>
      <c r="AB279" s="0"/>
      <c r="AC279" s="0"/>
      <c r="AD279" s="0"/>
      <c r="AE279" s="0"/>
      <c r="AF279" s="0"/>
      <c r="AG279" s="0"/>
      <c r="AH279" s="0"/>
      <c r="AI279" s="0"/>
      <c r="AJ279" s="0"/>
      <c r="AK279" s="0"/>
      <c r="AL279" s="0"/>
      <c r="AM279" s="0"/>
      <c r="AN279" s="0"/>
      <c r="AO279" s="0"/>
      <c r="AP279" s="0"/>
      <c r="AQ279" s="0"/>
      <c r="AR279" s="0"/>
      <c r="AS279" s="0"/>
      <c r="AT279" s="0"/>
      <c r="AU279" s="0"/>
      <c r="AV279" s="0"/>
      <c r="AW279" s="0"/>
      <c r="AX279" s="0"/>
      <c r="AY279" s="0"/>
      <c r="AZ279" s="0"/>
      <c r="BA279" s="0"/>
      <c r="BB279" s="0"/>
      <c r="BC279" s="0"/>
      <c r="BD279" s="0"/>
      <c r="BE279" s="0"/>
      <c r="BF279" s="0"/>
      <c r="BG279" s="0"/>
      <c r="BH279" s="0"/>
      <c r="BI279" s="0"/>
      <c r="BJ279" s="0"/>
      <c r="BK279" s="0"/>
      <c r="BL279" s="0"/>
      <c r="BM279" s="0"/>
      <c r="BN279" s="0"/>
      <c r="BO279" s="0"/>
      <c r="BP279" s="0"/>
      <c r="BQ279" s="0"/>
      <c r="BR279" s="0"/>
      <c r="BS279" s="0"/>
      <c r="BT279" s="0"/>
      <c r="BU279" s="0"/>
      <c r="BV279" s="0"/>
      <c r="BW279" s="0"/>
      <c r="BX279" s="0"/>
      <c r="BY279" s="0"/>
      <c r="BZ279" s="0"/>
      <c r="CA279" s="0"/>
      <c r="CB279" s="0"/>
      <c r="CC279" s="0"/>
      <c r="CD279" s="0"/>
      <c r="CE279" s="0"/>
      <c r="CF279" s="0"/>
      <c r="CG279" s="0"/>
      <c r="CH279" s="0"/>
      <c r="CI279" s="0"/>
      <c r="CJ279" s="0"/>
      <c r="CK279" s="0"/>
      <c r="CL279" s="0"/>
      <c r="CM279" s="0"/>
      <c r="CN279" s="0"/>
      <c r="CO279" s="0"/>
      <c r="CP279" s="0"/>
      <c r="CQ279" s="0"/>
      <c r="CR279" s="0"/>
      <c r="CS279" s="0"/>
      <c r="CT279" s="0"/>
      <c r="CU279" s="0"/>
      <c r="CV279" s="0"/>
      <c r="CW279" s="0"/>
      <c r="CX279" s="0"/>
      <c r="CY279" s="0"/>
      <c r="CZ279" s="0"/>
      <c r="DA279" s="0"/>
      <c r="DB279" s="0"/>
      <c r="DC279" s="0"/>
      <c r="DD279" s="0"/>
      <c r="DE279" s="0"/>
      <c r="DF279" s="0"/>
      <c r="DG279" s="0"/>
      <c r="DH279" s="0"/>
      <c r="DI279" s="0"/>
      <c r="DJ279" s="0"/>
      <c r="DK279" s="0"/>
      <c r="DL279" s="0"/>
      <c r="DM279" s="0"/>
      <c r="DN279" s="0"/>
      <c r="DO279" s="0"/>
      <c r="DP279" s="0"/>
      <c r="DQ279" s="0"/>
      <c r="DR279" s="0"/>
      <c r="DS279" s="0"/>
      <c r="DT279" s="0"/>
      <c r="DU279" s="0"/>
      <c r="DV279" s="0"/>
      <c r="DW279" s="0"/>
      <c r="DX279" s="0"/>
      <c r="DY279" s="0"/>
      <c r="DZ279" s="0"/>
      <c r="EA279" s="0"/>
      <c r="EB279" s="0"/>
      <c r="EC279" s="0"/>
      <c r="ED279" s="0"/>
      <c r="EE279" s="0"/>
      <c r="EF279" s="0"/>
      <c r="EG279" s="0"/>
      <c r="EH279" s="0"/>
      <c r="EI279" s="0"/>
      <c r="EJ279" s="0"/>
      <c r="EK279" s="0"/>
      <c r="EL279" s="0"/>
      <c r="EM279" s="0"/>
      <c r="EN279" s="0"/>
      <c r="EO279" s="0"/>
      <c r="EP279" s="0"/>
      <c r="EQ279" s="0"/>
      <c r="ER279" s="0"/>
      <c r="ES279" s="0"/>
      <c r="ET279" s="0"/>
      <c r="EU279" s="0"/>
      <c r="EV279" s="0"/>
      <c r="EW279" s="0"/>
      <c r="EX279" s="0"/>
      <c r="EY279" s="0"/>
      <c r="EZ279" s="0"/>
      <c r="FA279" s="0"/>
      <c r="FB279" s="0"/>
      <c r="FC279" s="0"/>
      <c r="FD279" s="0"/>
      <c r="FE279" s="0"/>
      <c r="FF279" s="0"/>
      <c r="FG279" s="0"/>
      <c r="FH279" s="0"/>
      <c r="FI279" s="0"/>
      <c r="FJ279" s="0"/>
      <c r="FK279" s="0"/>
      <c r="FL279" s="0"/>
      <c r="FM279" s="0"/>
      <c r="FN279" s="0"/>
      <c r="FO279" s="0"/>
      <c r="FP279" s="0"/>
      <c r="FQ279" s="0"/>
      <c r="FR279" s="0"/>
      <c r="FS279" s="0"/>
      <c r="FT279" s="0"/>
      <c r="FU279" s="0"/>
      <c r="FV279" s="0"/>
      <c r="FW279" s="0"/>
      <c r="FX279" s="0"/>
      <c r="FY279" s="0"/>
      <c r="FZ279" s="0"/>
      <c r="GA279" s="0"/>
      <c r="GB279" s="0"/>
      <c r="GC279" s="0"/>
      <c r="GD279" s="0"/>
      <c r="GE279" s="0"/>
      <c r="GF279" s="0"/>
      <c r="GG279" s="0"/>
      <c r="GH279" s="0"/>
      <c r="GI279" s="0"/>
      <c r="GJ279" s="0"/>
      <c r="GK279" s="0"/>
      <c r="GL279" s="0"/>
      <c r="GM279" s="0"/>
      <c r="GN279" s="0"/>
      <c r="GO279" s="0"/>
      <c r="GP279" s="0"/>
      <c r="GQ279" s="0"/>
      <c r="GR279" s="0"/>
      <c r="GS279" s="0"/>
      <c r="GT279" s="0"/>
      <c r="GU279" s="0"/>
      <c r="GV279" s="0"/>
      <c r="GW279" s="0"/>
      <c r="GX279" s="0"/>
      <c r="GY279" s="0"/>
      <c r="GZ279" s="0"/>
      <c r="HA279" s="0"/>
      <c r="HB279" s="0"/>
      <c r="HC279" s="0"/>
      <c r="HD279" s="0"/>
      <c r="HE279" s="0"/>
      <c r="HF279" s="0"/>
      <c r="HG279" s="0"/>
      <c r="HH279" s="0"/>
      <c r="HI279" s="0"/>
      <c r="HJ279" s="0"/>
      <c r="HK279" s="0"/>
      <c r="HL279" s="0"/>
      <c r="HM279" s="0"/>
      <c r="HN279" s="0"/>
      <c r="HO279" s="0"/>
      <c r="HP279" s="0"/>
      <c r="HQ279" s="0"/>
      <c r="HR279" s="0"/>
      <c r="HS279" s="0"/>
      <c r="HT279" s="0"/>
      <c r="HU279" s="0"/>
      <c r="HV279" s="0"/>
      <c r="HW279" s="0"/>
      <c r="HX279" s="0"/>
      <c r="HY279" s="0"/>
      <c r="HZ279" s="0"/>
      <c r="IA279" s="0"/>
      <c r="IB279" s="0"/>
      <c r="IC279" s="0"/>
      <c r="ID279" s="0"/>
      <c r="IE279" s="0"/>
      <c r="IF279" s="0"/>
      <c r="IG279" s="0"/>
      <c r="IH279" s="0"/>
      <c r="II279" s="0"/>
      <c r="IJ279" s="0"/>
      <c r="IK279" s="0"/>
      <c r="IL279" s="0"/>
      <c r="IM279" s="0"/>
      <c r="IN279" s="0"/>
      <c r="IO279" s="0"/>
      <c r="IP279" s="0"/>
      <c r="IQ279" s="0"/>
      <c r="IR279" s="0"/>
      <c r="IS279" s="0"/>
      <c r="IT279" s="0"/>
      <c r="IU279" s="0"/>
      <c r="IV279" s="0"/>
      <c r="IW279" s="0"/>
      <c r="IX279" s="0"/>
      <c r="IY279" s="0"/>
      <c r="IZ279" s="0"/>
      <c r="JA279" s="0"/>
      <c r="JB279" s="0"/>
      <c r="JC279" s="0"/>
      <c r="JD279" s="0"/>
      <c r="JE279" s="0"/>
      <c r="JF279" s="0"/>
      <c r="JG279" s="0"/>
      <c r="JH279" s="0"/>
      <c r="JI279" s="0"/>
      <c r="JJ279" s="0"/>
      <c r="JK279" s="0"/>
      <c r="JL279" s="0"/>
      <c r="JM279" s="0"/>
      <c r="JN279" s="0"/>
      <c r="JO279" s="0"/>
      <c r="JP279" s="0"/>
      <c r="JQ279" s="0"/>
      <c r="JR279" s="0"/>
      <c r="JS279" s="0"/>
      <c r="JT279" s="0"/>
      <c r="JU279" s="0"/>
      <c r="JV279" s="0"/>
      <c r="JW279" s="0"/>
      <c r="JX279" s="0"/>
      <c r="JY279" s="0"/>
      <c r="JZ279" s="0"/>
      <c r="KA279" s="0"/>
      <c r="KB279" s="0"/>
      <c r="KC279" s="0"/>
      <c r="KD279" s="0"/>
      <c r="KE279" s="0"/>
      <c r="KF279" s="0"/>
      <c r="KG279" s="0"/>
      <c r="KH279" s="0"/>
      <c r="KI279" s="0"/>
      <c r="KJ279" s="0"/>
      <c r="KK279" s="0"/>
      <c r="KL279" s="0"/>
      <c r="KM279" s="0"/>
      <c r="KN279" s="0"/>
      <c r="KO279" s="0"/>
      <c r="KP279" s="0"/>
      <c r="KQ279" s="0"/>
      <c r="KR279" s="0"/>
      <c r="KS279" s="0"/>
      <c r="KT279" s="0"/>
      <c r="KU279" s="0"/>
      <c r="KV279" s="0"/>
      <c r="KW279" s="0"/>
      <c r="KX279" s="0"/>
      <c r="KY279" s="0"/>
      <c r="KZ279" s="0"/>
      <c r="LA279" s="0"/>
      <c r="LB279" s="0"/>
      <c r="LC279" s="0"/>
      <c r="LD279" s="0"/>
      <c r="LE279" s="0"/>
      <c r="LF279" s="0"/>
      <c r="LG279" s="0"/>
      <c r="LH279" s="0"/>
      <c r="LI279" s="0"/>
      <c r="LJ279" s="0"/>
      <c r="LK279" s="0"/>
      <c r="LL279" s="0"/>
      <c r="LM279" s="0"/>
      <c r="LN279" s="0"/>
      <c r="LO279" s="0"/>
      <c r="LP279" s="0"/>
      <c r="LQ279" s="0"/>
      <c r="LR279" s="0"/>
      <c r="LS279" s="0"/>
      <c r="LT279" s="0"/>
      <c r="LU279" s="0"/>
      <c r="LV279" s="0"/>
      <c r="LW279" s="0"/>
      <c r="LX279" s="0"/>
      <c r="LY279" s="0"/>
      <c r="LZ279" s="0"/>
      <c r="MA279" s="0"/>
      <c r="MB279" s="0"/>
      <c r="MC279" s="0"/>
      <c r="MD279" s="0"/>
      <c r="ME279" s="0"/>
      <c r="MF279" s="0"/>
      <c r="MG279" s="0"/>
      <c r="MH279" s="0"/>
      <c r="MI279" s="0"/>
      <c r="MJ279" s="0"/>
      <c r="MK279" s="0"/>
      <c r="ML279" s="0"/>
      <c r="MM279" s="0"/>
      <c r="MN279" s="0"/>
      <c r="MO279" s="0"/>
      <c r="MP279" s="0"/>
      <c r="MQ279" s="0"/>
      <c r="MR279" s="0"/>
      <c r="MS279" s="0"/>
      <c r="MT279" s="0"/>
      <c r="MU279" s="0"/>
      <c r="MV279" s="0"/>
      <c r="MW279" s="0"/>
      <c r="MX279" s="0"/>
      <c r="MY279" s="0"/>
      <c r="MZ279" s="0"/>
      <c r="NA279" s="0"/>
      <c r="NB279" s="0"/>
      <c r="NC279" s="0"/>
      <c r="ND279" s="0"/>
      <c r="NE279" s="0"/>
      <c r="NF279" s="0"/>
      <c r="NG279" s="0"/>
      <c r="NH279" s="0"/>
      <c r="NI279" s="0"/>
      <c r="NJ279" s="0"/>
      <c r="NK279" s="0"/>
      <c r="NL279" s="0"/>
      <c r="NM279" s="0"/>
      <c r="NN279" s="0"/>
      <c r="NO279" s="0"/>
      <c r="NP279" s="0"/>
      <c r="NQ279" s="0"/>
      <c r="NR279" s="0"/>
      <c r="NS279" s="0"/>
      <c r="NT279" s="0"/>
      <c r="NU279" s="0"/>
      <c r="NV279" s="0"/>
      <c r="NW279" s="0"/>
      <c r="NX279" s="0"/>
      <c r="NY279" s="0"/>
      <c r="NZ279" s="0"/>
      <c r="OA279" s="0"/>
      <c r="OB279" s="0"/>
      <c r="OC279" s="0"/>
      <c r="OD279" s="0"/>
      <c r="OE279" s="0"/>
      <c r="OF279" s="0"/>
      <c r="OG279" s="0"/>
      <c r="OH279" s="0"/>
      <c r="OI279" s="0"/>
      <c r="OJ279" s="0"/>
      <c r="OK279" s="0"/>
      <c r="OL279" s="0"/>
      <c r="OM279" s="0"/>
      <c r="ON279" s="0"/>
      <c r="OO279" s="0"/>
      <c r="OP279" s="0"/>
      <c r="OQ279" s="0"/>
      <c r="OR279" s="0"/>
      <c r="OS279" s="0"/>
      <c r="OT279" s="0"/>
      <c r="OU279" s="0"/>
      <c r="OV279" s="0"/>
      <c r="OW279" s="0"/>
      <c r="OX279" s="0"/>
      <c r="OY279" s="0"/>
      <c r="OZ279" s="0"/>
      <c r="PA279" s="0"/>
      <c r="PB279" s="0"/>
      <c r="PC279" s="0"/>
      <c r="PD279" s="0"/>
      <c r="PE279" s="0"/>
      <c r="PF279" s="0"/>
      <c r="PG279" s="0"/>
      <c r="PH279" s="0"/>
      <c r="PI279" s="0"/>
      <c r="PJ279" s="0"/>
      <c r="PK279" s="0"/>
      <c r="PL279" s="0"/>
      <c r="PM279" s="0"/>
      <c r="PN279" s="0"/>
      <c r="PO279" s="0"/>
      <c r="PP279" s="0"/>
      <c r="PQ279" s="0"/>
      <c r="PR279" s="0"/>
      <c r="PS279" s="0"/>
      <c r="PT279" s="0"/>
      <c r="PU279" s="0"/>
      <c r="PV279" s="0"/>
      <c r="PW279" s="0"/>
      <c r="PX279" s="0"/>
      <c r="PY279" s="0"/>
      <c r="PZ279" s="0"/>
      <c r="QA279" s="0"/>
      <c r="QB279" s="0"/>
      <c r="QC279" s="0"/>
      <c r="QD279" s="0"/>
      <c r="QE279" s="0"/>
      <c r="QF279" s="0"/>
      <c r="QG279" s="0"/>
      <c r="QH279" s="0"/>
      <c r="QI279" s="0"/>
      <c r="QJ279" s="0"/>
      <c r="QK279" s="0"/>
      <c r="QL279" s="0"/>
      <c r="QM279" s="0"/>
      <c r="QN279" s="0"/>
      <c r="QO279" s="0"/>
      <c r="QP279" s="0"/>
      <c r="QQ279" s="0"/>
      <c r="QR279" s="0"/>
      <c r="QS279" s="0"/>
      <c r="QT279" s="0"/>
      <c r="QU279" s="0"/>
      <c r="QV279" s="0"/>
      <c r="QW279" s="0"/>
      <c r="QX279" s="0"/>
      <c r="QY279" s="0"/>
      <c r="QZ279" s="0"/>
      <c r="RA279" s="0"/>
      <c r="RB279" s="0"/>
      <c r="RC279" s="0"/>
      <c r="RD279" s="0"/>
      <c r="RE279" s="0"/>
      <c r="RF279" s="0"/>
      <c r="RG279" s="0"/>
      <c r="RH279" s="0"/>
      <c r="RI279" s="0"/>
      <c r="RJ279" s="0"/>
      <c r="RK279" s="0"/>
      <c r="RL279" s="0"/>
      <c r="RM279" s="0"/>
      <c r="RN279" s="0"/>
      <c r="RO279" s="0"/>
      <c r="RP279" s="0"/>
      <c r="RQ279" s="0"/>
      <c r="RR279" s="0"/>
      <c r="RS279" s="0"/>
      <c r="RT279" s="0"/>
      <c r="RU279" s="0"/>
      <c r="RV279" s="0"/>
      <c r="RW279" s="0"/>
      <c r="RX279" s="0"/>
      <c r="RY279" s="0"/>
      <c r="RZ279" s="0"/>
      <c r="SA279" s="0"/>
      <c r="SB279" s="0"/>
      <c r="SC279" s="0"/>
      <c r="SD279" s="0"/>
      <c r="SE279" s="0"/>
      <c r="SF279" s="0"/>
      <c r="SG279" s="0"/>
      <c r="SH279" s="0"/>
      <c r="SI279" s="0"/>
      <c r="SJ279" s="0"/>
      <c r="SK279" s="0"/>
      <c r="SL279" s="0"/>
      <c r="SM279" s="0"/>
      <c r="SN279" s="0"/>
      <c r="SO279" s="0"/>
      <c r="SP279" s="0"/>
      <c r="SQ279" s="0"/>
      <c r="SR279" s="0"/>
      <c r="SS279" s="0"/>
      <c r="ST279" s="0"/>
      <c r="SU279" s="0"/>
      <c r="SV279" s="0"/>
      <c r="SW279" s="0"/>
      <c r="SX279" s="0"/>
      <c r="SY279" s="0"/>
      <c r="SZ279" s="0"/>
      <c r="TA279" s="0"/>
      <c r="TB279" s="0"/>
      <c r="TC279" s="0"/>
      <c r="TD279" s="0"/>
      <c r="TE279" s="0"/>
      <c r="TF279" s="0"/>
      <c r="TG279" s="0"/>
      <c r="TH279" s="0"/>
      <c r="TI279" s="0"/>
      <c r="TJ279" s="0"/>
      <c r="TK279" s="0"/>
      <c r="TL279" s="0"/>
      <c r="TM279" s="0"/>
      <c r="TN279" s="0"/>
      <c r="TO279" s="0"/>
      <c r="TP279" s="0"/>
      <c r="TQ279" s="0"/>
      <c r="TR279" s="0"/>
      <c r="TS279" s="0"/>
      <c r="TT279" s="0"/>
      <c r="TU279" s="0"/>
      <c r="TV279" s="0"/>
      <c r="TW279" s="0"/>
      <c r="TX279" s="0"/>
      <c r="TY279" s="0"/>
      <c r="TZ279" s="0"/>
      <c r="UA279" s="0"/>
      <c r="UB279" s="0"/>
      <c r="UC279" s="0"/>
      <c r="UD279" s="0"/>
      <c r="UE279" s="0"/>
      <c r="UF279" s="0"/>
      <c r="UG279" s="0"/>
      <c r="UH279" s="0"/>
      <c r="UI279" s="0"/>
      <c r="UJ279" s="0"/>
      <c r="UK279" s="0"/>
      <c r="UL279" s="0"/>
      <c r="UM279" s="0"/>
      <c r="UN279" s="0"/>
      <c r="UO279" s="0"/>
      <c r="UP279" s="0"/>
      <c r="UQ279" s="0"/>
      <c r="UR279" s="0"/>
      <c r="US279" s="0"/>
      <c r="UT279" s="0"/>
      <c r="UU279" s="0"/>
      <c r="UV279" s="0"/>
      <c r="UW279" s="0"/>
      <c r="UX279" s="0"/>
      <c r="UY279" s="0"/>
      <c r="UZ279" s="0"/>
      <c r="VA279" s="0"/>
      <c r="VB279" s="0"/>
      <c r="VC279" s="0"/>
      <c r="VD279" s="0"/>
      <c r="VE279" s="0"/>
      <c r="VF279" s="0"/>
      <c r="VG279" s="0"/>
      <c r="VH279" s="0"/>
      <c r="VI279" s="0"/>
      <c r="VJ279" s="0"/>
      <c r="VK279" s="0"/>
      <c r="VL279" s="0"/>
      <c r="VM279" s="0"/>
      <c r="VN279" s="0"/>
      <c r="VO279" s="0"/>
      <c r="VP279" s="0"/>
      <c r="VQ279" s="0"/>
      <c r="VR279" s="0"/>
      <c r="VS279" s="0"/>
      <c r="VT279" s="0"/>
      <c r="VU279" s="0"/>
      <c r="VV279" s="0"/>
      <c r="VW279" s="0"/>
      <c r="VX279" s="0"/>
      <c r="VY279" s="0"/>
      <c r="VZ279" s="0"/>
      <c r="WA279" s="0"/>
      <c r="WB279" s="0"/>
      <c r="WC279" s="0"/>
      <c r="WD279" s="0"/>
      <c r="WE279" s="0"/>
      <c r="WF279" s="0"/>
      <c r="WG279" s="0"/>
      <c r="WH279" s="0"/>
      <c r="WI279" s="0"/>
      <c r="WJ279" s="0"/>
      <c r="WK279" s="0"/>
      <c r="WL279" s="0"/>
      <c r="WM279" s="0"/>
      <c r="WN279" s="0"/>
      <c r="WO279" s="0"/>
      <c r="WP279" s="0"/>
      <c r="WQ279" s="0"/>
      <c r="WR279" s="0"/>
      <c r="WS279" s="0"/>
      <c r="WT279" s="0"/>
      <c r="WU279" s="0"/>
      <c r="WV279" s="0"/>
      <c r="WW279" s="0"/>
      <c r="WX279" s="0"/>
      <c r="WY279" s="0"/>
      <c r="WZ279" s="0"/>
      <c r="XA279" s="0"/>
      <c r="XB279" s="0"/>
      <c r="XC279" s="0"/>
      <c r="XD279" s="0"/>
      <c r="XE279" s="0"/>
      <c r="XF279" s="0"/>
      <c r="XG279" s="0"/>
      <c r="XH279" s="0"/>
      <c r="XI279" s="0"/>
      <c r="XJ279" s="0"/>
      <c r="XK279" s="0"/>
      <c r="XL279" s="0"/>
      <c r="XM279" s="0"/>
      <c r="XN279" s="0"/>
      <c r="XO279" s="0"/>
      <c r="XP279" s="0"/>
      <c r="XQ279" s="0"/>
      <c r="XR279" s="0"/>
      <c r="XS279" s="0"/>
      <c r="XT279" s="0"/>
      <c r="XU279" s="0"/>
      <c r="XV279" s="0"/>
      <c r="XW279" s="0"/>
      <c r="XX279" s="0"/>
      <c r="XY279" s="0"/>
      <c r="XZ279" s="0"/>
      <c r="YA279" s="0"/>
      <c r="YB279" s="0"/>
      <c r="YC279" s="0"/>
      <c r="YD279" s="0"/>
      <c r="YE279" s="0"/>
      <c r="YF279" s="0"/>
      <c r="YG279" s="0"/>
      <c r="YH279" s="0"/>
      <c r="YI279" s="0"/>
      <c r="YJ279" s="0"/>
      <c r="YK279" s="0"/>
      <c r="YL279" s="0"/>
      <c r="YM279" s="0"/>
      <c r="YN279" s="0"/>
      <c r="YO279" s="0"/>
      <c r="YP279" s="0"/>
      <c r="YQ279" s="0"/>
      <c r="YR279" s="0"/>
      <c r="YS279" s="0"/>
      <c r="YT279" s="0"/>
      <c r="YU279" s="0"/>
      <c r="YV279" s="0"/>
      <c r="YW279" s="0"/>
      <c r="YX279" s="0"/>
      <c r="YY279" s="0"/>
      <c r="YZ279" s="0"/>
      <c r="ZA279" s="0"/>
      <c r="ZB279" s="0"/>
      <c r="ZC279" s="0"/>
      <c r="ZD279" s="0"/>
      <c r="ZE279" s="0"/>
      <c r="ZF279" s="0"/>
      <c r="ZG279" s="0"/>
      <c r="ZH279" s="0"/>
      <c r="ZI279" s="0"/>
      <c r="ZJ279" s="0"/>
      <c r="ZK279" s="0"/>
      <c r="ZL279" s="0"/>
      <c r="ZM279" s="0"/>
      <c r="ZN279" s="0"/>
      <c r="ZO279" s="0"/>
      <c r="ZP279" s="0"/>
      <c r="ZQ279" s="0"/>
      <c r="ZR279" s="0"/>
      <c r="ZS279" s="0"/>
      <c r="ZT279" s="0"/>
      <c r="ZU279" s="0"/>
      <c r="ZV279" s="0"/>
      <c r="ZW279" s="0"/>
      <c r="ZX279" s="0"/>
      <c r="ZY279" s="0"/>
      <c r="ZZ279" s="0"/>
      <c r="AAA279" s="0"/>
      <c r="AAB279" s="0"/>
      <c r="AAC279" s="0"/>
      <c r="AAD279" s="0"/>
      <c r="AAE279" s="0"/>
      <c r="AAF279" s="0"/>
      <c r="AAG279" s="0"/>
      <c r="AAH279" s="0"/>
      <c r="AAI279" s="0"/>
      <c r="AAJ279" s="0"/>
      <c r="AAK279" s="0"/>
      <c r="AAL279" s="0"/>
      <c r="AAM279" s="0"/>
      <c r="AAN279" s="0"/>
      <c r="AAO279" s="0"/>
      <c r="AAP279" s="0"/>
      <c r="AAQ279" s="0"/>
      <c r="AAR279" s="0"/>
      <c r="AAS279" s="0"/>
      <c r="AAT279" s="0"/>
      <c r="AAU279" s="0"/>
      <c r="AAV279" s="0"/>
      <c r="AAW279" s="0"/>
      <c r="AAX279" s="0"/>
      <c r="AAY279" s="0"/>
      <c r="AAZ279" s="0"/>
      <c r="ABA279" s="0"/>
      <c r="ABB279" s="0"/>
      <c r="ABC279" s="0"/>
      <c r="ABD279" s="0"/>
      <c r="ABE279" s="0"/>
      <c r="ABF279" s="0"/>
      <c r="ABG279" s="0"/>
      <c r="ABH279" s="0"/>
      <c r="ABI279" s="0"/>
      <c r="ABJ279" s="0"/>
      <c r="ABK279" s="0"/>
      <c r="ABL279" s="0"/>
      <c r="ABM279" s="0"/>
      <c r="ABN279" s="0"/>
      <c r="ABO279" s="0"/>
      <c r="ABP279" s="0"/>
      <c r="ABQ279" s="0"/>
      <c r="ABR279" s="0"/>
      <c r="ABS279" s="0"/>
      <c r="ABT279" s="0"/>
      <c r="ABU279" s="0"/>
      <c r="ABV279" s="0"/>
      <c r="ABW279" s="0"/>
      <c r="ABX279" s="0"/>
      <c r="ABY279" s="0"/>
      <c r="ABZ279" s="0"/>
      <c r="ACA279" s="0"/>
      <c r="ACB279" s="0"/>
      <c r="ACC279" s="0"/>
      <c r="ACD279" s="0"/>
      <c r="ACE279" s="0"/>
      <c r="ACF279" s="0"/>
      <c r="ACG279" s="0"/>
      <c r="ACH279" s="0"/>
      <c r="ACI279" s="0"/>
      <c r="ACJ279" s="0"/>
      <c r="ACK279" s="0"/>
      <c r="ACL279" s="0"/>
      <c r="ACM279" s="0"/>
      <c r="ACN279" s="0"/>
      <c r="ACO279" s="0"/>
      <c r="ACP279" s="0"/>
      <c r="ACQ279" s="0"/>
      <c r="ACR279" s="0"/>
      <c r="ACS279" s="0"/>
      <c r="ACT279" s="0"/>
      <c r="ACU279" s="0"/>
      <c r="ACV279" s="0"/>
      <c r="ACW279" s="0"/>
      <c r="ACX279" s="0"/>
      <c r="ACY279" s="0"/>
      <c r="ACZ279" s="0"/>
      <c r="ADA279" s="0"/>
      <c r="ADB279" s="0"/>
      <c r="ADC279" s="0"/>
      <c r="ADD279" s="0"/>
      <c r="ADE279" s="0"/>
      <c r="ADF279" s="0"/>
      <c r="ADG279" s="0"/>
      <c r="ADH279" s="0"/>
      <c r="ADI279" s="0"/>
      <c r="ADJ279" s="0"/>
      <c r="ADK279" s="0"/>
      <c r="ADL279" s="0"/>
      <c r="ADM279" s="0"/>
      <c r="ADN279" s="0"/>
      <c r="ADO279" s="0"/>
      <c r="ADP279" s="0"/>
      <c r="ADQ279" s="0"/>
      <c r="ADR279" s="0"/>
      <c r="ADS279" s="0"/>
      <c r="ADT279" s="0"/>
      <c r="ADU279" s="0"/>
      <c r="ADV279" s="0"/>
      <c r="ADW279" s="0"/>
      <c r="ADX279" s="0"/>
      <c r="ADY279" s="0"/>
      <c r="ADZ279" s="0"/>
      <c r="AEA279" s="0"/>
      <c r="AEB279" s="0"/>
      <c r="AEC279" s="0"/>
      <c r="AED279" s="0"/>
      <c r="AEE279" s="0"/>
      <c r="AEF279" s="0"/>
      <c r="AEG279" s="0"/>
      <c r="AEH279" s="0"/>
      <c r="AEI279" s="0"/>
      <c r="AEJ279" s="0"/>
      <c r="AEK279" s="0"/>
      <c r="AEL279" s="0"/>
      <c r="AEM279" s="0"/>
      <c r="AEN279" s="0"/>
      <c r="AEO279" s="0"/>
      <c r="AEP279" s="0"/>
      <c r="AEQ279" s="0"/>
      <c r="AER279" s="0"/>
      <c r="AES279" s="0"/>
      <c r="AET279" s="0"/>
      <c r="AEU279" s="0"/>
      <c r="AEV279" s="0"/>
      <c r="AEW279" s="0"/>
      <c r="AEX279" s="0"/>
      <c r="AEY279" s="0"/>
      <c r="AEZ279" s="0"/>
      <c r="AFA279" s="0"/>
      <c r="AFB279" s="0"/>
      <c r="AFC279" s="0"/>
      <c r="AFD279" s="0"/>
      <c r="AFE279" s="0"/>
      <c r="AFF279" s="0"/>
      <c r="AFG279" s="0"/>
      <c r="AFH279" s="0"/>
      <c r="AFI279" s="0"/>
      <c r="AFJ279" s="0"/>
      <c r="AFK279" s="0"/>
      <c r="AFL279" s="0"/>
      <c r="AFM279" s="0"/>
      <c r="AFN279" s="0"/>
      <c r="AFO279" s="0"/>
      <c r="AFP279" s="0"/>
      <c r="AFQ279" s="0"/>
      <c r="AFR279" s="0"/>
      <c r="AFS279" s="0"/>
      <c r="AFT279" s="0"/>
      <c r="AFU279" s="0"/>
      <c r="AFV279" s="0"/>
      <c r="AFW279" s="0"/>
      <c r="AFX279" s="0"/>
      <c r="AFY279" s="0"/>
      <c r="AFZ279" s="0"/>
      <c r="AGA279" s="0"/>
      <c r="AGB279" s="0"/>
      <c r="AGC279" s="0"/>
      <c r="AGD279" s="0"/>
      <c r="AGE279" s="0"/>
      <c r="AGF279" s="0"/>
      <c r="AGG279" s="0"/>
      <c r="AGH279" s="0"/>
      <c r="AGI279" s="0"/>
      <c r="AGJ279" s="0"/>
      <c r="AGK279" s="0"/>
      <c r="AGL279" s="0"/>
      <c r="AGM279" s="0"/>
      <c r="AGN279" s="0"/>
      <c r="AGO279" s="0"/>
      <c r="AGP279" s="0"/>
      <c r="AGQ279" s="0"/>
      <c r="AGR279" s="0"/>
      <c r="AGS279" s="0"/>
      <c r="AGT279" s="0"/>
      <c r="AGU279" s="0"/>
      <c r="AGV279" s="0"/>
      <c r="AGW279" s="0"/>
      <c r="AGX279" s="0"/>
      <c r="AGY279" s="0"/>
      <c r="AGZ279" s="0"/>
      <c r="AHA279" s="0"/>
      <c r="AHB279" s="0"/>
      <c r="AHC279" s="0"/>
      <c r="AHD279" s="0"/>
      <c r="AHE279" s="0"/>
      <c r="AHF279" s="0"/>
      <c r="AHG279" s="0"/>
      <c r="AHH279" s="0"/>
      <c r="AHI279" s="0"/>
      <c r="AHJ279" s="0"/>
      <c r="AHK279" s="0"/>
      <c r="AHL279" s="0"/>
      <c r="AHM279" s="0"/>
      <c r="AHN279" s="0"/>
      <c r="AHO279" s="0"/>
      <c r="AHP279" s="0"/>
      <c r="AHQ279" s="0"/>
      <c r="AHR279" s="0"/>
      <c r="AHS279" s="0"/>
      <c r="AHT279" s="0"/>
      <c r="AHU279" s="0"/>
      <c r="AHV279" s="0"/>
      <c r="AHW279" s="0"/>
      <c r="AHX279" s="0"/>
      <c r="AHY279" s="0"/>
      <c r="AHZ279" s="0"/>
      <c r="AIA279" s="0"/>
      <c r="AIB279" s="0"/>
      <c r="AIC279" s="0"/>
      <c r="AID279" s="0"/>
      <c r="AIE279" s="0"/>
      <c r="AIF279" s="0"/>
      <c r="AIG279" s="0"/>
      <c r="AIH279" s="0"/>
      <c r="AII279" s="0"/>
      <c r="AIJ279" s="0"/>
      <c r="AIK279" s="0"/>
      <c r="AIL279" s="0"/>
      <c r="AIM279" s="0"/>
      <c r="AIN279" s="0"/>
      <c r="AIO279" s="0"/>
      <c r="AIP279" s="0"/>
      <c r="AIQ279" s="0"/>
      <c r="AIR279" s="0"/>
      <c r="AIS279" s="0"/>
      <c r="AIT279" s="0"/>
      <c r="AIU279" s="0"/>
      <c r="AIV279" s="0"/>
      <c r="AIW279" s="0"/>
      <c r="AIX279" s="0"/>
      <c r="AIY279" s="0"/>
      <c r="AIZ279" s="0"/>
      <c r="AJA279" s="0"/>
      <c r="AJB279" s="0"/>
      <c r="AJC279" s="0"/>
      <c r="AJD279" s="0"/>
      <c r="AJE279" s="0"/>
      <c r="AJF279" s="0"/>
      <c r="AJG279" s="0"/>
      <c r="AJH279" s="0"/>
      <c r="AJI279" s="0"/>
      <c r="AJJ279" s="0"/>
      <c r="AJK279" s="0"/>
      <c r="AJL279" s="0"/>
      <c r="AJM279" s="0"/>
      <c r="AJN279" s="0"/>
      <c r="AJO279" s="0"/>
      <c r="AJP279" s="0"/>
      <c r="AJQ279" s="0"/>
      <c r="AJR279" s="0"/>
      <c r="AJS279" s="0"/>
      <c r="AJT279" s="0"/>
      <c r="AJU279" s="0"/>
      <c r="AJV279" s="0"/>
      <c r="AJW279" s="0"/>
      <c r="AJX279" s="0"/>
      <c r="AJY279" s="0"/>
      <c r="AJZ279" s="0"/>
      <c r="AKA279" s="0"/>
      <c r="AKB279" s="0"/>
      <c r="AKC279" s="0"/>
      <c r="AKD279" s="0"/>
      <c r="AKE279" s="0"/>
      <c r="AKF279" s="0"/>
      <c r="AKG279" s="0"/>
      <c r="AKH279" s="0"/>
      <c r="AKI279" s="0"/>
      <c r="AKJ279" s="0"/>
      <c r="AKK279" s="0"/>
      <c r="AKL279" s="0"/>
      <c r="AKM279" s="0"/>
      <c r="AKN279" s="0"/>
      <c r="AKO279" s="0"/>
      <c r="AKP279" s="0"/>
      <c r="AKQ279" s="0"/>
      <c r="AKR279" s="0"/>
      <c r="AKS279" s="0"/>
      <c r="AKT279" s="0"/>
      <c r="AKU279" s="0"/>
      <c r="AKV279" s="0"/>
      <c r="AKW279" s="0"/>
      <c r="AKX279" s="0"/>
      <c r="AKY279" s="0"/>
      <c r="AKZ279" s="0"/>
      <c r="ALA279" s="0"/>
      <c r="ALB279" s="0"/>
      <c r="ALC279" s="0"/>
      <c r="ALD279" s="0"/>
      <c r="ALE279" s="0"/>
      <c r="ALF279" s="0"/>
      <c r="ALG279" s="0"/>
      <c r="ALH279" s="0"/>
      <c r="ALI279" s="0"/>
      <c r="ALJ279" s="0"/>
      <c r="ALK279" s="0"/>
      <c r="ALL279" s="0"/>
      <c r="ALM279" s="0"/>
      <c r="ALN279" s="0"/>
      <c r="ALO279" s="0"/>
      <c r="ALP279" s="0"/>
      <c r="ALQ279" s="0"/>
      <c r="ALR279" s="0"/>
      <c r="ALS279" s="0"/>
      <c r="ALT279" s="0"/>
      <c r="ALU279" s="0"/>
    </row>
    <row r="280" customFormat="false" ht="42.75" hidden="false" customHeight="false" outlineLevel="0" collapsed="false">
      <c r="A280" s="5" t="n">
        <v>279</v>
      </c>
      <c r="B280" s="6" t="s">
        <v>557</v>
      </c>
      <c r="C280" s="20"/>
      <c r="D280" s="7" t="s">
        <v>30</v>
      </c>
      <c r="E280" s="7"/>
      <c r="F280" s="8" t="s">
        <v>37</v>
      </c>
      <c r="G280" s="8" t="s">
        <v>22</v>
      </c>
      <c r="H280" s="9" t="n">
        <v>40787</v>
      </c>
      <c r="I280" s="8" t="s">
        <v>32</v>
      </c>
      <c r="J280" s="10"/>
      <c r="K280" s="35"/>
      <c r="L280" s="36"/>
      <c r="M280" s="12"/>
      <c r="N280" s="9"/>
      <c r="O280" s="13" t="s">
        <v>26</v>
      </c>
      <c r="P280" s="13" t="s">
        <v>35</v>
      </c>
      <c r="Q280" s="13" t="str">
        <f aca="false">VLOOKUP(O280,MacroProcessos!$C$2:$E$7,3,0)</f>
        <v>Finalístico</v>
      </c>
      <c r="R280" s="0"/>
      <c r="S280" s="0"/>
      <c r="T280" s="0"/>
      <c r="U280" s="0"/>
      <c r="V280" s="0"/>
      <c r="W280" s="0"/>
      <c r="X280" s="0"/>
      <c r="Y280" s="0"/>
      <c r="Z280" s="0"/>
      <c r="AA280" s="0"/>
      <c r="AB280" s="0"/>
      <c r="AC280" s="0"/>
      <c r="AD280" s="0"/>
      <c r="AE280" s="0"/>
      <c r="AF280" s="0"/>
      <c r="AG280" s="0"/>
      <c r="AH280" s="0"/>
      <c r="AI280" s="0"/>
      <c r="AJ280" s="0"/>
      <c r="AK280" s="0"/>
      <c r="AL280" s="0"/>
      <c r="AM280" s="0"/>
      <c r="AN280" s="0"/>
      <c r="AO280" s="0"/>
      <c r="AP280" s="0"/>
      <c r="AQ280" s="0"/>
      <c r="AR280" s="0"/>
      <c r="AS280" s="0"/>
      <c r="AT280" s="0"/>
      <c r="AU280" s="0"/>
      <c r="AV280" s="0"/>
      <c r="AW280" s="0"/>
      <c r="AX280" s="0"/>
      <c r="AY280" s="0"/>
      <c r="AZ280" s="0"/>
      <c r="BA280" s="0"/>
      <c r="BB280" s="0"/>
      <c r="BC280" s="0"/>
      <c r="BD280" s="0"/>
      <c r="BE280" s="0"/>
      <c r="BF280" s="0"/>
      <c r="BG280" s="0"/>
      <c r="BH280" s="0"/>
      <c r="BI280" s="0"/>
      <c r="BJ280" s="0"/>
      <c r="BK280" s="0"/>
      <c r="BL280" s="0"/>
      <c r="BM280" s="0"/>
      <c r="BN280" s="0"/>
      <c r="BO280" s="0"/>
      <c r="BP280" s="0"/>
      <c r="BQ280" s="0"/>
      <c r="BR280" s="0"/>
      <c r="BS280" s="0"/>
      <c r="BT280" s="0"/>
      <c r="BU280" s="0"/>
      <c r="BV280" s="0"/>
      <c r="BW280" s="0"/>
      <c r="BX280" s="0"/>
      <c r="BY280" s="0"/>
      <c r="BZ280" s="0"/>
      <c r="CA280" s="0"/>
      <c r="CB280" s="0"/>
      <c r="CC280" s="0"/>
      <c r="CD280" s="0"/>
      <c r="CE280" s="0"/>
      <c r="CF280" s="0"/>
      <c r="CG280" s="0"/>
      <c r="CH280" s="0"/>
      <c r="CI280" s="0"/>
      <c r="CJ280" s="0"/>
      <c r="CK280" s="0"/>
      <c r="CL280" s="0"/>
      <c r="CM280" s="0"/>
      <c r="CN280" s="0"/>
      <c r="CO280" s="0"/>
      <c r="CP280" s="0"/>
      <c r="CQ280" s="0"/>
      <c r="CR280" s="0"/>
      <c r="CS280" s="0"/>
      <c r="CT280" s="0"/>
      <c r="CU280" s="0"/>
      <c r="CV280" s="0"/>
      <c r="CW280" s="0"/>
      <c r="CX280" s="0"/>
      <c r="CY280" s="0"/>
      <c r="CZ280" s="0"/>
      <c r="DA280" s="0"/>
      <c r="DB280" s="0"/>
      <c r="DC280" s="0"/>
      <c r="DD280" s="0"/>
      <c r="DE280" s="0"/>
      <c r="DF280" s="0"/>
      <c r="DG280" s="0"/>
      <c r="DH280" s="0"/>
      <c r="DI280" s="0"/>
      <c r="DJ280" s="0"/>
      <c r="DK280" s="0"/>
      <c r="DL280" s="0"/>
      <c r="DM280" s="0"/>
      <c r="DN280" s="0"/>
      <c r="DO280" s="0"/>
      <c r="DP280" s="0"/>
      <c r="DQ280" s="0"/>
      <c r="DR280" s="0"/>
      <c r="DS280" s="0"/>
      <c r="DT280" s="0"/>
      <c r="DU280" s="0"/>
      <c r="DV280" s="0"/>
      <c r="DW280" s="0"/>
      <c r="DX280" s="0"/>
      <c r="DY280" s="0"/>
      <c r="DZ280" s="0"/>
      <c r="EA280" s="0"/>
      <c r="EB280" s="0"/>
      <c r="EC280" s="0"/>
      <c r="ED280" s="0"/>
      <c r="EE280" s="0"/>
      <c r="EF280" s="0"/>
      <c r="EG280" s="0"/>
      <c r="EH280" s="0"/>
      <c r="EI280" s="0"/>
      <c r="EJ280" s="0"/>
      <c r="EK280" s="0"/>
      <c r="EL280" s="0"/>
      <c r="EM280" s="0"/>
      <c r="EN280" s="0"/>
      <c r="EO280" s="0"/>
      <c r="EP280" s="0"/>
      <c r="EQ280" s="0"/>
      <c r="ER280" s="0"/>
      <c r="ES280" s="0"/>
      <c r="ET280" s="0"/>
      <c r="EU280" s="0"/>
      <c r="EV280" s="0"/>
      <c r="EW280" s="0"/>
      <c r="EX280" s="0"/>
      <c r="EY280" s="0"/>
      <c r="EZ280" s="0"/>
      <c r="FA280" s="0"/>
      <c r="FB280" s="0"/>
      <c r="FC280" s="0"/>
      <c r="FD280" s="0"/>
      <c r="FE280" s="0"/>
      <c r="FF280" s="0"/>
      <c r="FG280" s="0"/>
      <c r="FH280" s="0"/>
      <c r="FI280" s="0"/>
      <c r="FJ280" s="0"/>
      <c r="FK280" s="0"/>
      <c r="FL280" s="0"/>
      <c r="FM280" s="0"/>
      <c r="FN280" s="0"/>
      <c r="FO280" s="0"/>
      <c r="FP280" s="0"/>
      <c r="FQ280" s="0"/>
      <c r="FR280" s="0"/>
      <c r="FS280" s="0"/>
      <c r="FT280" s="0"/>
      <c r="FU280" s="0"/>
      <c r="FV280" s="0"/>
      <c r="FW280" s="0"/>
      <c r="FX280" s="0"/>
      <c r="FY280" s="0"/>
      <c r="FZ280" s="0"/>
      <c r="GA280" s="0"/>
      <c r="GB280" s="0"/>
      <c r="GC280" s="0"/>
      <c r="GD280" s="0"/>
      <c r="GE280" s="0"/>
      <c r="GF280" s="0"/>
      <c r="GG280" s="0"/>
      <c r="GH280" s="0"/>
      <c r="GI280" s="0"/>
      <c r="GJ280" s="0"/>
      <c r="GK280" s="0"/>
      <c r="GL280" s="0"/>
      <c r="GM280" s="0"/>
      <c r="GN280" s="0"/>
      <c r="GO280" s="0"/>
      <c r="GP280" s="0"/>
      <c r="GQ280" s="0"/>
      <c r="GR280" s="0"/>
      <c r="GS280" s="0"/>
      <c r="GT280" s="0"/>
      <c r="GU280" s="0"/>
      <c r="GV280" s="0"/>
      <c r="GW280" s="0"/>
      <c r="GX280" s="0"/>
      <c r="GY280" s="0"/>
      <c r="GZ280" s="0"/>
      <c r="HA280" s="0"/>
      <c r="HB280" s="0"/>
      <c r="HC280" s="0"/>
      <c r="HD280" s="0"/>
      <c r="HE280" s="0"/>
      <c r="HF280" s="0"/>
      <c r="HG280" s="0"/>
      <c r="HH280" s="0"/>
      <c r="HI280" s="0"/>
      <c r="HJ280" s="0"/>
      <c r="HK280" s="0"/>
      <c r="HL280" s="0"/>
      <c r="HM280" s="0"/>
      <c r="HN280" s="0"/>
      <c r="HO280" s="0"/>
      <c r="HP280" s="0"/>
      <c r="HQ280" s="0"/>
      <c r="HR280" s="0"/>
      <c r="HS280" s="0"/>
      <c r="HT280" s="0"/>
      <c r="HU280" s="0"/>
      <c r="HV280" s="0"/>
      <c r="HW280" s="0"/>
      <c r="HX280" s="0"/>
      <c r="HY280" s="0"/>
      <c r="HZ280" s="0"/>
      <c r="IA280" s="0"/>
      <c r="IB280" s="0"/>
      <c r="IC280" s="0"/>
      <c r="ID280" s="0"/>
      <c r="IE280" s="0"/>
      <c r="IF280" s="0"/>
      <c r="IG280" s="0"/>
      <c r="IH280" s="0"/>
      <c r="II280" s="0"/>
      <c r="IJ280" s="0"/>
      <c r="IK280" s="0"/>
      <c r="IL280" s="0"/>
      <c r="IM280" s="0"/>
      <c r="IN280" s="0"/>
      <c r="IO280" s="0"/>
      <c r="IP280" s="0"/>
      <c r="IQ280" s="0"/>
      <c r="IR280" s="0"/>
      <c r="IS280" s="0"/>
      <c r="IT280" s="0"/>
      <c r="IU280" s="0"/>
      <c r="IV280" s="0"/>
      <c r="IW280" s="0"/>
      <c r="IX280" s="0"/>
      <c r="IY280" s="0"/>
      <c r="IZ280" s="0"/>
      <c r="JA280" s="0"/>
      <c r="JB280" s="0"/>
      <c r="JC280" s="0"/>
      <c r="JD280" s="0"/>
      <c r="JE280" s="0"/>
      <c r="JF280" s="0"/>
      <c r="JG280" s="0"/>
      <c r="JH280" s="0"/>
      <c r="JI280" s="0"/>
      <c r="JJ280" s="0"/>
      <c r="JK280" s="0"/>
      <c r="JL280" s="0"/>
      <c r="JM280" s="0"/>
      <c r="JN280" s="0"/>
      <c r="JO280" s="0"/>
      <c r="JP280" s="0"/>
      <c r="JQ280" s="0"/>
      <c r="JR280" s="0"/>
      <c r="JS280" s="0"/>
      <c r="JT280" s="0"/>
      <c r="JU280" s="0"/>
      <c r="JV280" s="0"/>
      <c r="JW280" s="0"/>
      <c r="JX280" s="0"/>
      <c r="JY280" s="0"/>
      <c r="JZ280" s="0"/>
      <c r="KA280" s="0"/>
      <c r="KB280" s="0"/>
      <c r="KC280" s="0"/>
      <c r="KD280" s="0"/>
      <c r="KE280" s="0"/>
      <c r="KF280" s="0"/>
      <c r="KG280" s="0"/>
      <c r="KH280" s="0"/>
      <c r="KI280" s="0"/>
      <c r="KJ280" s="0"/>
      <c r="KK280" s="0"/>
      <c r="KL280" s="0"/>
      <c r="KM280" s="0"/>
      <c r="KN280" s="0"/>
      <c r="KO280" s="0"/>
      <c r="KP280" s="0"/>
      <c r="KQ280" s="0"/>
      <c r="KR280" s="0"/>
      <c r="KS280" s="0"/>
      <c r="KT280" s="0"/>
      <c r="KU280" s="0"/>
      <c r="KV280" s="0"/>
      <c r="KW280" s="0"/>
      <c r="KX280" s="0"/>
      <c r="KY280" s="0"/>
      <c r="KZ280" s="0"/>
      <c r="LA280" s="0"/>
      <c r="LB280" s="0"/>
      <c r="LC280" s="0"/>
      <c r="LD280" s="0"/>
      <c r="LE280" s="0"/>
      <c r="LF280" s="0"/>
      <c r="LG280" s="0"/>
      <c r="LH280" s="0"/>
      <c r="LI280" s="0"/>
      <c r="LJ280" s="0"/>
      <c r="LK280" s="0"/>
      <c r="LL280" s="0"/>
      <c r="LM280" s="0"/>
      <c r="LN280" s="0"/>
      <c r="LO280" s="0"/>
      <c r="LP280" s="0"/>
      <c r="LQ280" s="0"/>
      <c r="LR280" s="0"/>
      <c r="LS280" s="0"/>
      <c r="LT280" s="0"/>
      <c r="LU280" s="0"/>
      <c r="LV280" s="0"/>
      <c r="LW280" s="0"/>
      <c r="LX280" s="0"/>
      <c r="LY280" s="0"/>
      <c r="LZ280" s="0"/>
      <c r="MA280" s="0"/>
      <c r="MB280" s="0"/>
      <c r="MC280" s="0"/>
      <c r="MD280" s="0"/>
      <c r="ME280" s="0"/>
      <c r="MF280" s="0"/>
      <c r="MG280" s="0"/>
      <c r="MH280" s="0"/>
      <c r="MI280" s="0"/>
      <c r="MJ280" s="0"/>
      <c r="MK280" s="0"/>
      <c r="ML280" s="0"/>
      <c r="MM280" s="0"/>
      <c r="MN280" s="0"/>
      <c r="MO280" s="0"/>
      <c r="MP280" s="0"/>
      <c r="MQ280" s="0"/>
      <c r="MR280" s="0"/>
      <c r="MS280" s="0"/>
      <c r="MT280" s="0"/>
      <c r="MU280" s="0"/>
      <c r="MV280" s="0"/>
      <c r="MW280" s="0"/>
      <c r="MX280" s="0"/>
      <c r="MY280" s="0"/>
      <c r="MZ280" s="0"/>
      <c r="NA280" s="0"/>
      <c r="NB280" s="0"/>
      <c r="NC280" s="0"/>
      <c r="ND280" s="0"/>
      <c r="NE280" s="0"/>
      <c r="NF280" s="0"/>
      <c r="NG280" s="0"/>
      <c r="NH280" s="0"/>
      <c r="NI280" s="0"/>
      <c r="NJ280" s="0"/>
      <c r="NK280" s="0"/>
      <c r="NL280" s="0"/>
      <c r="NM280" s="0"/>
      <c r="NN280" s="0"/>
      <c r="NO280" s="0"/>
      <c r="NP280" s="0"/>
      <c r="NQ280" s="0"/>
      <c r="NR280" s="0"/>
      <c r="NS280" s="0"/>
      <c r="NT280" s="0"/>
      <c r="NU280" s="0"/>
      <c r="NV280" s="0"/>
      <c r="NW280" s="0"/>
      <c r="NX280" s="0"/>
      <c r="NY280" s="0"/>
      <c r="NZ280" s="0"/>
      <c r="OA280" s="0"/>
      <c r="OB280" s="0"/>
      <c r="OC280" s="0"/>
      <c r="OD280" s="0"/>
      <c r="OE280" s="0"/>
      <c r="OF280" s="0"/>
      <c r="OG280" s="0"/>
      <c r="OH280" s="0"/>
      <c r="OI280" s="0"/>
      <c r="OJ280" s="0"/>
      <c r="OK280" s="0"/>
      <c r="OL280" s="0"/>
      <c r="OM280" s="0"/>
      <c r="ON280" s="0"/>
      <c r="OO280" s="0"/>
      <c r="OP280" s="0"/>
      <c r="OQ280" s="0"/>
      <c r="OR280" s="0"/>
      <c r="OS280" s="0"/>
      <c r="OT280" s="0"/>
      <c r="OU280" s="0"/>
      <c r="OV280" s="0"/>
      <c r="OW280" s="0"/>
      <c r="OX280" s="0"/>
      <c r="OY280" s="0"/>
      <c r="OZ280" s="0"/>
      <c r="PA280" s="0"/>
      <c r="PB280" s="0"/>
      <c r="PC280" s="0"/>
      <c r="PD280" s="0"/>
      <c r="PE280" s="0"/>
      <c r="PF280" s="0"/>
      <c r="PG280" s="0"/>
      <c r="PH280" s="0"/>
      <c r="PI280" s="0"/>
      <c r="PJ280" s="0"/>
      <c r="PK280" s="0"/>
      <c r="PL280" s="0"/>
      <c r="PM280" s="0"/>
      <c r="PN280" s="0"/>
      <c r="PO280" s="0"/>
      <c r="PP280" s="0"/>
      <c r="PQ280" s="0"/>
      <c r="PR280" s="0"/>
      <c r="PS280" s="0"/>
      <c r="PT280" s="0"/>
      <c r="PU280" s="0"/>
      <c r="PV280" s="0"/>
      <c r="PW280" s="0"/>
      <c r="PX280" s="0"/>
      <c r="PY280" s="0"/>
      <c r="PZ280" s="0"/>
      <c r="QA280" s="0"/>
      <c r="QB280" s="0"/>
      <c r="QC280" s="0"/>
      <c r="QD280" s="0"/>
      <c r="QE280" s="0"/>
      <c r="QF280" s="0"/>
      <c r="QG280" s="0"/>
      <c r="QH280" s="0"/>
      <c r="QI280" s="0"/>
      <c r="QJ280" s="0"/>
      <c r="QK280" s="0"/>
      <c r="QL280" s="0"/>
      <c r="QM280" s="0"/>
      <c r="QN280" s="0"/>
      <c r="QO280" s="0"/>
      <c r="QP280" s="0"/>
      <c r="QQ280" s="0"/>
      <c r="QR280" s="0"/>
      <c r="QS280" s="0"/>
      <c r="QT280" s="0"/>
      <c r="QU280" s="0"/>
      <c r="QV280" s="0"/>
      <c r="QW280" s="0"/>
      <c r="QX280" s="0"/>
      <c r="QY280" s="0"/>
      <c r="QZ280" s="0"/>
      <c r="RA280" s="0"/>
      <c r="RB280" s="0"/>
      <c r="RC280" s="0"/>
      <c r="RD280" s="0"/>
      <c r="RE280" s="0"/>
      <c r="RF280" s="0"/>
      <c r="RG280" s="0"/>
      <c r="RH280" s="0"/>
      <c r="RI280" s="0"/>
      <c r="RJ280" s="0"/>
      <c r="RK280" s="0"/>
      <c r="RL280" s="0"/>
      <c r="RM280" s="0"/>
      <c r="RN280" s="0"/>
      <c r="RO280" s="0"/>
      <c r="RP280" s="0"/>
      <c r="RQ280" s="0"/>
      <c r="RR280" s="0"/>
      <c r="RS280" s="0"/>
      <c r="RT280" s="0"/>
      <c r="RU280" s="0"/>
      <c r="RV280" s="0"/>
      <c r="RW280" s="0"/>
      <c r="RX280" s="0"/>
      <c r="RY280" s="0"/>
      <c r="RZ280" s="0"/>
      <c r="SA280" s="0"/>
      <c r="SB280" s="0"/>
      <c r="SC280" s="0"/>
      <c r="SD280" s="0"/>
      <c r="SE280" s="0"/>
      <c r="SF280" s="0"/>
      <c r="SG280" s="0"/>
      <c r="SH280" s="0"/>
      <c r="SI280" s="0"/>
      <c r="SJ280" s="0"/>
      <c r="SK280" s="0"/>
      <c r="SL280" s="0"/>
      <c r="SM280" s="0"/>
      <c r="SN280" s="0"/>
      <c r="SO280" s="0"/>
      <c r="SP280" s="0"/>
      <c r="SQ280" s="0"/>
      <c r="SR280" s="0"/>
      <c r="SS280" s="0"/>
      <c r="ST280" s="0"/>
      <c r="SU280" s="0"/>
      <c r="SV280" s="0"/>
      <c r="SW280" s="0"/>
      <c r="SX280" s="0"/>
      <c r="SY280" s="0"/>
      <c r="SZ280" s="0"/>
      <c r="TA280" s="0"/>
      <c r="TB280" s="0"/>
      <c r="TC280" s="0"/>
      <c r="TD280" s="0"/>
      <c r="TE280" s="0"/>
      <c r="TF280" s="0"/>
      <c r="TG280" s="0"/>
      <c r="TH280" s="0"/>
      <c r="TI280" s="0"/>
      <c r="TJ280" s="0"/>
      <c r="TK280" s="0"/>
      <c r="TL280" s="0"/>
      <c r="TM280" s="0"/>
      <c r="TN280" s="0"/>
      <c r="TO280" s="0"/>
      <c r="TP280" s="0"/>
      <c r="TQ280" s="0"/>
      <c r="TR280" s="0"/>
      <c r="TS280" s="0"/>
      <c r="TT280" s="0"/>
      <c r="TU280" s="0"/>
      <c r="TV280" s="0"/>
      <c r="TW280" s="0"/>
      <c r="TX280" s="0"/>
      <c r="TY280" s="0"/>
      <c r="TZ280" s="0"/>
      <c r="UA280" s="0"/>
      <c r="UB280" s="0"/>
      <c r="UC280" s="0"/>
      <c r="UD280" s="0"/>
      <c r="UE280" s="0"/>
      <c r="UF280" s="0"/>
      <c r="UG280" s="0"/>
      <c r="UH280" s="0"/>
      <c r="UI280" s="0"/>
      <c r="UJ280" s="0"/>
      <c r="UK280" s="0"/>
      <c r="UL280" s="0"/>
      <c r="UM280" s="0"/>
      <c r="UN280" s="0"/>
      <c r="UO280" s="0"/>
      <c r="UP280" s="0"/>
      <c r="UQ280" s="0"/>
      <c r="UR280" s="0"/>
      <c r="US280" s="0"/>
      <c r="UT280" s="0"/>
      <c r="UU280" s="0"/>
      <c r="UV280" s="0"/>
      <c r="UW280" s="0"/>
      <c r="UX280" s="0"/>
      <c r="UY280" s="0"/>
      <c r="UZ280" s="0"/>
      <c r="VA280" s="0"/>
      <c r="VB280" s="0"/>
      <c r="VC280" s="0"/>
      <c r="VD280" s="0"/>
      <c r="VE280" s="0"/>
      <c r="VF280" s="0"/>
      <c r="VG280" s="0"/>
      <c r="VH280" s="0"/>
      <c r="VI280" s="0"/>
      <c r="VJ280" s="0"/>
      <c r="VK280" s="0"/>
      <c r="VL280" s="0"/>
      <c r="VM280" s="0"/>
      <c r="VN280" s="0"/>
      <c r="VO280" s="0"/>
      <c r="VP280" s="0"/>
      <c r="VQ280" s="0"/>
      <c r="VR280" s="0"/>
      <c r="VS280" s="0"/>
      <c r="VT280" s="0"/>
      <c r="VU280" s="0"/>
      <c r="VV280" s="0"/>
      <c r="VW280" s="0"/>
      <c r="VX280" s="0"/>
      <c r="VY280" s="0"/>
      <c r="VZ280" s="0"/>
      <c r="WA280" s="0"/>
      <c r="WB280" s="0"/>
      <c r="WC280" s="0"/>
      <c r="WD280" s="0"/>
      <c r="WE280" s="0"/>
      <c r="WF280" s="0"/>
      <c r="WG280" s="0"/>
      <c r="WH280" s="0"/>
      <c r="WI280" s="0"/>
      <c r="WJ280" s="0"/>
      <c r="WK280" s="0"/>
      <c r="WL280" s="0"/>
      <c r="WM280" s="0"/>
      <c r="WN280" s="0"/>
      <c r="WO280" s="0"/>
      <c r="WP280" s="0"/>
      <c r="WQ280" s="0"/>
      <c r="WR280" s="0"/>
      <c r="WS280" s="0"/>
      <c r="WT280" s="0"/>
      <c r="WU280" s="0"/>
      <c r="WV280" s="0"/>
      <c r="WW280" s="0"/>
      <c r="WX280" s="0"/>
      <c r="WY280" s="0"/>
      <c r="WZ280" s="0"/>
      <c r="XA280" s="0"/>
      <c r="XB280" s="0"/>
      <c r="XC280" s="0"/>
      <c r="XD280" s="0"/>
      <c r="XE280" s="0"/>
      <c r="XF280" s="0"/>
      <c r="XG280" s="0"/>
      <c r="XH280" s="0"/>
      <c r="XI280" s="0"/>
      <c r="XJ280" s="0"/>
      <c r="XK280" s="0"/>
      <c r="XL280" s="0"/>
      <c r="XM280" s="0"/>
      <c r="XN280" s="0"/>
      <c r="XO280" s="0"/>
      <c r="XP280" s="0"/>
      <c r="XQ280" s="0"/>
      <c r="XR280" s="0"/>
      <c r="XS280" s="0"/>
      <c r="XT280" s="0"/>
      <c r="XU280" s="0"/>
      <c r="XV280" s="0"/>
      <c r="XW280" s="0"/>
      <c r="XX280" s="0"/>
      <c r="XY280" s="0"/>
      <c r="XZ280" s="0"/>
      <c r="YA280" s="0"/>
      <c r="YB280" s="0"/>
      <c r="YC280" s="0"/>
      <c r="YD280" s="0"/>
      <c r="YE280" s="0"/>
      <c r="YF280" s="0"/>
      <c r="YG280" s="0"/>
      <c r="YH280" s="0"/>
      <c r="YI280" s="0"/>
      <c r="YJ280" s="0"/>
      <c r="YK280" s="0"/>
      <c r="YL280" s="0"/>
      <c r="YM280" s="0"/>
      <c r="YN280" s="0"/>
      <c r="YO280" s="0"/>
      <c r="YP280" s="0"/>
      <c r="YQ280" s="0"/>
      <c r="YR280" s="0"/>
      <c r="YS280" s="0"/>
      <c r="YT280" s="0"/>
      <c r="YU280" s="0"/>
      <c r="YV280" s="0"/>
      <c r="YW280" s="0"/>
      <c r="YX280" s="0"/>
      <c r="YY280" s="0"/>
      <c r="YZ280" s="0"/>
      <c r="ZA280" s="0"/>
      <c r="ZB280" s="0"/>
      <c r="ZC280" s="0"/>
      <c r="ZD280" s="0"/>
      <c r="ZE280" s="0"/>
      <c r="ZF280" s="0"/>
      <c r="ZG280" s="0"/>
      <c r="ZH280" s="0"/>
      <c r="ZI280" s="0"/>
      <c r="ZJ280" s="0"/>
      <c r="ZK280" s="0"/>
      <c r="ZL280" s="0"/>
      <c r="ZM280" s="0"/>
      <c r="ZN280" s="0"/>
      <c r="ZO280" s="0"/>
      <c r="ZP280" s="0"/>
      <c r="ZQ280" s="0"/>
      <c r="ZR280" s="0"/>
      <c r="ZS280" s="0"/>
      <c r="ZT280" s="0"/>
      <c r="ZU280" s="0"/>
      <c r="ZV280" s="0"/>
      <c r="ZW280" s="0"/>
      <c r="ZX280" s="0"/>
      <c r="ZY280" s="0"/>
      <c r="ZZ280" s="0"/>
      <c r="AAA280" s="0"/>
      <c r="AAB280" s="0"/>
      <c r="AAC280" s="0"/>
      <c r="AAD280" s="0"/>
      <c r="AAE280" s="0"/>
      <c r="AAF280" s="0"/>
      <c r="AAG280" s="0"/>
      <c r="AAH280" s="0"/>
      <c r="AAI280" s="0"/>
      <c r="AAJ280" s="0"/>
      <c r="AAK280" s="0"/>
      <c r="AAL280" s="0"/>
      <c r="AAM280" s="0"/>
      <c r="AAN280" s="0"/>
      <c r="AAO280" s="0"/>
      <c r="AAP280" s="0"/>
      <c r="AAQ280" s="0"/>
      <c r="AAR280" s="0"/>
      <c r="AAS280" s="0"/>
      <c r="AAT280" s="0"/>
      <c r="AAU280" s="0"/>
      <c r="AAV280" s="0"/>
      <c r="AAW280" s="0"/>
      <c r="AAX280" s="0"/>
      <c r="AAY280" s="0"/>
      <c r="AAZ280" s="0"/>
      <c r="ABA280" s="0"/>
      <c r="ABB280" s="0"/>
      <c r="ABC280" s="0"/>
      <c r="ABD280" s="0"/>
      <c r="ABE280" s="0"/>
      <c r="ABF280" s="0"/>
      <c r="ABG280" s="0"/>
      <c r="ABH280" s="0"/>
      <c r="ABI280" s="0"/>
      <c r="ABJ280" s="0"/>
      <c r="ABK280" s="0"/>
      <c r="ABL280" s="0"/>
      <c r="ABM280" s="0"/>
      <c r="ABN280" s="0"/>
      <c r="ABO280" s="0"/>
      <c r="ABP280" s="0"/>
      <c r="ABQ280" s="0"/>
      <c r="ABR280" s="0"/>
      <c r="ABS280" s="0"/>
      <c r="ABT280" s="0"/>
      <c r="ABU280" s="0"/>
      <c r="ABV280" s="0"/>
      <c r="ABW280" s="0"/>
      <c r="ABX280" s="0"/>
      <c r="ABY280" s="0"/>
      <c r="ABZ280" s="0"/>
      <c r="ACA280" s="0"/>
      <c r="ACB280" s="0"/>
      <c r="ACC280" s="0"/>
      <c r="ACD280" s="0"/>
      <c r="ACE280" s="0"/>
      <c r="ACF280" s="0"/>
      <c r="ACG280" s="0"/>
      <c r="ACH280" s="0"/>
      <c r="ACI280" s="0"/>
      <c r="ACJ280" s="0"/>
      <c r="ACK280" s="0"/>
      <c r="ACL280" s="0"/>
      <c r="ACM280" s="0"/>
      <c r="ACN280" s="0"/>
      <c r="ACO280" s="0"/>
      <c r="ACP280" s="0"/>
      <c r="ACQ280" s="0"/>
      <c r="ACR280" s="0"/>
      <c r="ACS280" s="0"/>
      <c r="ACT280" s="0"/>
      <c r="ACU280" s="0"/>
      <c r="ACV280" s="0"/>
      <c r="ACW280" s="0"/>
      <c r="ACX280" s="0"/>
      <c r="ACY280" s="0"/>
      <c r="ACZ280" s="0"/>
      <c r="ADA280" s="0"/>
      <c r="ADB280" s="0"/>
      <c r="ADC280" s="0"/>
      <c r="ADD280" s="0"/>
      <c r="ADE280" s="0"/>
      <c r="ADF280" s="0"/>
      <c r="ADG280" s="0"/>
      <c r="ADH280" s="0"/>
      <c r="ADI280" s="0"/>
      <c r="ADJ280" s="0"/>
      <c r="ADK280" s="0"/>
      <c r="ADL280" s="0"/>
      <c r="ADM280" s="0"/>
      <c r="ADN280" s="0"/>
      <c r="ADO280" s="0"/>
      <c r="ADP280" s="0"/>
      <c r="ADQ280" s="0"/>
      <c r="ADR280" s="0"/>
      <c r="ADS280" s="0"/>
      <c r="ADT280" s="0"/>
      <c r="ADU280" s="0"/>
      <c r="ADV280" s="0"/>
      <c r="ADW280" s="0"/>
      <c r="ADX280" s="0"/>
      <c r="ADY280" s="0"/>
      <c r="ADZ280" s="0"/>
      <c r="AEA280" s="0"/>
      <c r="AEB280" s="0"/>
      <c r="AEC280" s="0"/>
      <c r="AED280" s="0"/>
      <c r="AEE280" s="0"/>
      <c r="AEF280" s="0"/>
      <c r="AEG280" s="0"/>
      <c r="AEH280" s="0"/>
      <c r="AEI280" s="0"/>
      <c r="AEJ280" s="0"/>
      <c r="AEK280" s="0"/>
      <c r="AEL280" s="0"/>
      <c r="AEM280" s="0"/>
      <c r="AEN280" s="0"/>
      <c r="AEO280" s="0"/>
      <c r="AEP280" s="0"/>
      <c r="AEQ280" s="0"/>
      <c r="AER280" s="0"/>
      <c r="AES280" s="0"/>
      <c r="AET280" s="0"/>
      <c r="AEU280" s="0"/>
      <c r="AEV280" s="0"/>
      <c r="AEW280" s="0"/>
      <c r="AEX280" s="0"/>
      <c r="AEY280" s="0"/>
      <c r="AEZ280" s="0"/>
      <c r="AFA280" s="0"/>
      <c r="AFB280" s="0"/>
      <c r="AFC280" s="0"/>
      <c r="AFD280" s="0"/>
      <c r="AFE280" s="0"/>
      <c r="AFF280" s="0"/>
      <c r="AFG280" s="0"/>
      <c r="AFH280" s="0"/>
      <c r="AFI280" s="0"/>
      <c r="AFJ280" s="0"/>
      <c r="AFK280" s="0"/>
      <c r="AFL280" s="0"/>
      <c r="AFM280" s="0"/>
      <c r="AFN280" s="0"/>
      <c r="AFO280" s="0"/>
      <c r="AFP280" s="0"/>
      <c r="AFQ280" s="0"/>
      <c r="AFR280" s="0"/>
      <c r="AFS280" s="0"/>
      <c r="AFT280" s="0"/>
      <c r="AFU280" s="0"/>
      <c r="AFV280" s="0"/>
      <c r="AFW280" s="0"/>
      <c r="AFX280" s="0"/>
      <c r="AFY280" s="0"/>
      <c r="AFZ280" s="0"/>
      <c r="AGA280" s="0"/>
      <c r="AGB280" s="0"/>
      <c r="AGC280" s="0"/>
      <c r="AGD280" s="0"/>
      <c r="AGE280" s="0"/>
      <c r="AGF280" s="0"/>
      <c r="AGG280" s="0"/>
      <c r="AGH280" s="0"/>
      <c r="AGI280" s="0"/>
      <c r="AGJ280" s="0"/>
      <c r="AGK280" s="0"/>
      <c r="AGL280" s="0"/>
      <c r="AGM280" s="0"/>
      <c r="AGN280" s="0"/>
      <c r="AGO280" s="0"/>
      <c r="AGP280" s="0"/>
      <c r="AGQ280" s="0"/>
      <c r="AGR280" s="0"/>
      <c r="AGS280" s="0"/>
      <c r="AGT280" s="0"/>
      <c r="AGU280" s="0"/>
      <c r="AGV280" s="0"/>
      <c r="AGW280" s="0"/>
      <c r="AGX280" s="0"/>
      <c r="AGY280" s="0"/>
      <c r="AGZ280" s="0"/>
      <c r="AHA280" s="0"/>
      <c r="AHB280" s="0"/>
      <c r="AHC280" s="0"/>
      <c r="AHD280" s="0"/>
      <c r="AHE280" s="0"/>
      <c r="AHF280" s="0"/>
      <c r="AHG280" s="0"/>
      <c r="AHH280" s="0"/>
      <c r="AHI280" s="0"/>
      <c r="AHJ280" s="0"/>
      <c r="AHK280" s="0"/>
      <c r="AHL280" s="0"/>
      <c r="AHM280" s="0"/>
      <c r="AHN280" s="0"/>
      <c r="AHO280" s="0"/>
      <c r="AHP280" s="0"/>
      <c r="AHQ280" s="0"/>
      <c r="AHR280" s="0"/>
      <c r="AHS280" s="0"/>
      <c r="AHT280" s="0"/>
      <c r="AHU280" s="0"/>
      <c r="AHV280" s="0"/>
      <c r="AHW280" s="0"/>
      <c r="AHX280" s="0"/>
      <c r="AHY280" s="0"/>
      <c r="AHZ280" s="0"/>
      <c r="AIA280" s="0"/>
      <c r="AIB280" s="0"/>
      <c r="AIC280" s="0"/>
      <c r="AID280" s="0"/>
      <c r="AIE280" s="0"/>
      <c r="AIF280" s="0"/>
      <c r="AIG280" s="0"/>
      <c r="AIH280" s="0"/>
      <c r="AII280" s="0"/>
      <c r="AIJ280" s="0"/>
      <c r="AIK280" s="0"/>
      <c r="AIL280" s="0"/>
      <c r="AIM280" s="0"/>
      <c r="AIN280" s="0"/>
      <c r="AIO280" s="0"/>
      <c r="AIP280" s="0"/>
      <c r="AIQ280" s="0"/>
      <c r="AIR280" s="0"/>
      <c r="AIS280" s="0"/>
      <c r="AIT280" s="0"/>
      <c r="AIU280" s="0"/>
      <c r="AIV280" s="0"/>
      <c r="AIW280" s="0"/>
      <c r="AIX280" s="0"/>
      <c r="AIY280" s="0"/>
      <c r="AIZ280" s="0"/>
      <c r="AJA280" s="0"/>
      <c r="AJB280" s="0"/>
      <c r="AJC280" s="0"/>
      <c r="AJD280" s="0"/>
      <c r="AJE280" s="0"/>
      <c r="AJF280" s="0"/>
      <c r="AJG280" s="0"/>
      <c r="AJH280" s="0"/>
      <c r="AJI280" s="0"/>
      <c r="AJJ280" s="0"/>
      <c r="AJK280" s="0"/>
      <c r="AJL280" s="0"/>
      <c r="AJM280" s="0"/>
      <c r="AJN280" s="0"/>
      <c r="AJO280" s="0"/>
      <c r="AJP280" s="0"/>
      <c r="AJQ280" s="0"/>
      <c r="AJR280" s="0"/>
      <c r="AJS280" s="0"/>
      <c r="AJT280" s="0"/>
      <c r="AJU280" s="0"/>
      <c r="AJV280" s="0"/>
      <c r="AJW280" s="0"/>
      <c r="AJX280" s="0"/>
      <c r="AJY280" s="0"/>
      <c r="AJZ280" s="0"/>
      <c r="AKA280" s="0"/>
      <c r="AKB280" s="0"/>
      <c r="AKC280" s="0"/>
      <c r="AKD280" s="0"/>
      <c r="AKE280" s="0"/>
      <c r="AKF280" s="0"/>
      <c r="AKG280" s="0"/>
      <c r="AKH280" s="0"/>
      <c r="AKI280" s="0"/>
      <c r="AKJ280" s="0"/>
      <c r="AKK280" s="0"/>
      <c r="AKL280" s="0"/>
      <c r="AKM280" s="0"/>
      <c r="AKN280" s="0"/>
      <c r="AKO280" s="0"/>
      <c r="AKP280" s="0"/>
      <c r="AKQ280" s="0"/>
      <c r="AKR280" s="0"/>
      <c r="AKS280" s="0"/>
      <c r="AKT280" s="0"/>
      <c r="AKU280" s="0"/>
      <c r="AKV280" s="0"/>
      <c r="AKW280" s="0"/>
      <c r="AKX280" s="0"/>
      <c r="AKY280" s="0"/>
      <c r="AKZ280" s="0"/>
      <c r="ALA280" s="0"/>
      <c r="ALB280" s="0"/>
      <c r="ALC280" s="0"/>
      <c r="ALD280" s="0"/>
      <c r="ALE280" s="0"/>
      <c r="ALF280" s="0"/>
      <c r="ALG280" s="0"/>
      <c r="ALH280" s="0"/>
      <c r="ALI280" s="0"/>
      <c r="ALJ280" s="0"/>
      <c r="ALK280" s="0"/>
      <c r="ALL280" s="0"/>
      <c r="ALM280" s="0"/>
      <c r="ALN280" s="0"/>
      <c r="ALO280" s="0"/>
      <c r="ALP280" s="0"/>
      <c r="ALQ280" s="0"/>
      <c r="ALR280" s="0"/>
      <c r="ALS280" s="0"/>
      <c r="ALT280" s="0"/>
      <c r="ALU280" s="0"/>
    </row>
    <row r="281" customFormat="false" ht="42.75" hidden="false" customHeight="false" outlineLevel="0" collapsed="false">
      <c r="A281" s="5" t="n">
        <v>280</v>
      </c>
      <c r="B281" s="6" t="s">
        <v>558</v>
      </c>
      <c r="C281" s="20"/>
      <c r="D281" s="7" t="s">
        <v>30</v>
      </c>
      <c r="E281" s="7"/>
      <c r="F281" s="8" t="s">
        <v>37</v>
      </c>
      <c r="G281" s="8" t="s">
        <v>22</v>
      </c>
      <c r="H281" s="9" t="n">
        <v>40787</v>
      </c>
      <c r="I281" s="8" t="s">
        <v>32</v>
      </c>
      <c r="J281" s="10"/>
      <c r="K281" s="35"/>
      <c r="L281" s="36"/>
      <c r="M281" s="12"/>
      <c r="N281" s="9"/>
      <c r="O281" s="13" t="s">
        <v>26</v>
      </c>
      <c r="P281" s="13" t="s">
        <v>35</v>
      </c>
      <c r="Q281" s="13" t="str">
        <f aca="false">VLOOKUP(O281,MacroProcessos!$C$2:$E$7,3,0)</f>
        <v>Finalístico</v>
      </c>
      <c r="R281" s="0"/>
      <c r="S281" s="0"/>
      <c r="T281" s="0"/>
      <c r="U281" s="0"/>
      <c r="V281" s="0"/>
      <c r="W281" s="0"/>
      <c r="X281" s="0"/>
      <c r="Y281" s="0"/>
      <c r="Z281" s="0"/>
      <c r="AA281" s="0"/>
      <c r="AB281" s="0"/>
      <c r="AC281" s="0"/>
      <c r="AD281" s="0"/>
      <c r="AE281" s="0"/>
      <c r="AF281" s="0"/>
      <c r="AG281" s="0"/>
      <c r="AH281" s="0"/>
      <c r="AI281" s="0"/>
      <c r="AJ281" s="0"/>
      <c r="AK281" s="0"/>
      <c r="AL281" s="0"/>
      <c r="AM281" s="0"/>
      <c r="AN281" s="0"/>
      <c r="AO281" s="0"/>
      <c r="AP281" s="0"/>
      <c r="AQ281" s="0"/>
      <c r="AR281" s="0"/>
      <c r="AS281" s="0"/>
      <c r="AT281" s="0"/>
      <c r="AU281" s="0"/>
      <c r="AV281" s="0"/>
      <c r="AW281" s="0"/>
      <c r="AX281" s="0"/>
      <c r="AY281" s="0"/>
      <c r="AZ281" s="0"/>
      <c r="BA281" s="0"/>
      <c r="BB281" s="0"/>
      <c r="BC281" s="0"/>
      <c r="BD281" s="0"/>
      <c r="BE281" s="0"/>
      <c r="BF281" s="0"/>
      <c r="BG281" s="0"/>
      <c r="BH281" s="0"/>
      <c r="BI281" s="0"/>
      <c r="BJ281" s="0"/>
      <c r="BK281" s="0"/>
      <c r="BL281" s="0"/>
      <c r="BM281" s="0"/>
      <c r="BN281" s="0"/>
      <c r="BO281" s="0"/>
      <c r="BP281" s="0"/>
      <c r="BQ281" s="0"/>
      <c r="BR281" s="0"/>
      <c r="BS281" s="0"/>
      <c r="BT281" s="0"/>
      <c r="BU281" s="0"/>
      <c r="BV281" s="0"/>
      <c r="BW281" s="0"/>
      <c r="BX281" s="0"/>
      <c r="BY281" s="0"/>
      <c r="BZ281" s="0"/>
      <c r="CA281" s="0"/>
      <c r="CB281" s="0"/>
      <c r="CC281" s="0"/>
      <c r="CD281" s="0"/>
      <c r="CE281" s="0"/>
      <c r="CF281" s="0"/>
      <c r="CG281" s="0"/>
      <c r="CH281" s="0"/>
      <c r="CI281" s="0"/>
      <c r="CJ281" s="0"/>
      <c r="CK281" s="0"/>
      <c r="CL281" s="0"/>
      <c r="CM281" s="0"/>
      <c r="CN281" s="0"/>
      <c r="CO281" s="0"/>
      <c r="CP281" s="0"/>
      <c r="CQ281" s="0"/>
      <c r="CR281" s="0"/>
      <c r="CS281" s="0"/>
      <c r="CT281" s="0"/>
      <c r="CU281" s="0"/>
      <c r="CV281" s="0"/>
      <c r="CW281" s="0"/>
      <c r="CX281" s="0"/>
      <c r="CY281" s="0"/>
      <c r="CZ281" s="0"/>
      <c r="DA281" s="0"/>
      <c r="DB281" s="0"/>
      <c r="DC281" s="0"/>
      <c r="DD281" s="0"/>
      <c r="DE281" s="0"/>
      <c r="DF281" s="0"/>
      <c r="DG281" s="0"/>
      <c r="DH281" s="0"/>
      <c r="DI281" s="0"/>
      <c r="DJ281" s="0"/>
      <c r="DK281" s="0"/>
      <c r="DL281" s="0"/>
      <c r="DM281" s="0"/>
      <c r="DN281" s="0"/>
      <c r="DO281" s="0"/>
      <c r="DP281" s="0"/>
      <c r="DQ281" s="0"/>
      <c r="DR281" s="0"/>
      <c r="DS281" s="0"/>
      <c r="DT281" s="0"/>
      <c r="DU281" s="0"/>
      <c r="DV281" s="0"/>
      <c r="DW281" s="0"/>
      <c r="DX281" s="0"/>
      <c r="DY281" s="0"/>
      <c r="DZ281" s="0"/>
      <c r="EA281" s="0"/>
      <c r="EB281" s="0"/>
      <c r="EC281" s="0"/>
      <c r="ED281" s="0"/>
      <c r="EE281" s="0"/>
      <c r="EF281" s="0"/>
      <c r="EG281" s="0"/>
      <c r="EH281" s="0"/>
      <c r="EI281" s="0"/>
      <c r="EJ281" s="0"/>
      <c r="EK281" s="0"/>
      <c r="EL281" s="0"/>
      <c r="EM281" s="0"/>
      <c r="EN281" s="0"/>
      <c r="EO281" s="0"/>
      <c r="EP281" s="0"/>
      <c r="EQ281" s="0"/>
      <c r="ER281" s="0"/>
      <c r="ES281" s="0"/>
      <c r="ET281" s="0"/>
      <c r="EU281" s="0"/>
      <c r="EV281" s="0"/>
      <c r="EW281" s="0"/>
      <c r="EX281" s="0"/>
      <c r="EY281" s="0"/>
      <c r="EZ281" s="0"/>
      <c r="FA281" s="0"/>
      <c r="FB281" s="0"/>
      <c r="FC281" s="0"/>
      <c r="FD281" s="0"/>
      <c r="FE281" s="0"/>
      <c r="FF281" s="0"/>
      <c r="FG281" s="0"/>
      <c r="FH281" s="0"/>
      <c r="FI281" s="0"/>
      <c r="FJ281" s="0"/>
      <c r="FK281" s="0"/>
      <c r="FL281" s="0"/>
      <c r="FM281" s="0"/>
      <c r="FN281" s="0"/>
      <c r="FO281" s="0"/>
      <c r="FP281" s="0"/>
      <c r="FQ281" s="0"/>
      <c r="FR281" s="0"/>
      <c r="FS281" s="0"/>
      <c r="FT281" s="0"/>
      <c r="FU281" s="0"/>
      <c r="FV281" s="0"/>
      <c r="FW281" s="0"/>
      <c r="FX281" s="0"/>
      <c r="FY281" s="0"/>
      <c r="FZ281" s="0"/>
      <c r="GA281" s="0"/>
      <c r="GB281" s="0"/>
      <c r="GC281" s="0"/>
      <c r="GD281" s="0"/>
      <c r="GE281" s="0"/>
      <c r="GF281" s="0"/>
      <c r="GG281" s="0"/>
      <c r="GH281" s="0"/>
      <c r="GI281" s="0"/>
      <c r="GJ281" s="0"/>
      <c r="GK281" s="0"/>
      <c r="GL281" s="0"/>
      <c r="GM281" s="0"/>
      <c r="GN281" s="0"/>
      <c r="GO281" s="0"/>
      <c r="GP281" s="0"/>
      <c r="GQ281" s="0"/>
      <c r="GR281" s="0"/>
      <c r="GS281" s="0"/>
      <c r="GT281" s="0"/>
      <c r="GU281" s="0"/>
      <c r="GV281" s="0"/>
      <c r="GW281" s="0"/>
      <c r="GX281" s="0"/>
      <c r="GY281" s="0"/>
      <c r="GZ281" s="0"/>
      <c r="HA281" s="0"/>
      <c r="HB281" s="0"/>
      <c r="HC281" s="0"/>
      <c r="HD281" s="0"/>
      <c r="HE281" s="0"/>
      <c r="HF281" s="0"/>
      <c r="HG281" s="0"/>
      <c r="HH281" s="0"/>
      <c r="HI281" s="0"/>
      <c r="HJ281" s="0"/>
      <c r="HK281" s="0"/>
      <c r="HL281" s="0"/>
      <c r="HM281" s="0"/>
      <c r="HN281" s="0"/>
      <c r="HO281" s="0"/>
      <c r="HP281" s="0"/>
      <c r="HQ281" s="0"/>
      <c r="HR281" s="0"/>
      <c r="HS281" s="0"/>
      <c r="HT281" s="0"/>
      <c r="HU281" s="0"/>
      <c r="HV281" s="0"/>
      <c r="HW281" s="0"/>
      <c r="HX281" s="0"/>
      <c r="HY281" s="0"/>
      <c r="HZ281" s="0"/>
      <c r="IA281" s="0"/>
      <c r="IB281" s="0"/>
      <c r="IC281" s="0"/>
      <c r="ID281" s="0"/>
      <c r="IE281" s="0"/>
      <c r="IF281" s="0"/>
      <c r="IG281" s="0"/>
      <c r="IH281" s="0"/>
      <c r="II281" s="0"/>
      <c r="IJ281" s="0"/>
      <c r="IK281" s="0"/>
      <c r="IL281" s="0"/>
      <c r="IM281" s="0"/>
      <c r="IN281" s="0"/>
      <c r="IO281" s="0"/>
      <c r="IP281" s="0"/>
      <c r="IQ281" s="0"/>
      <c r="IR281" s="0"/>
      <c r="IS281" s="0"/>
      <c r="IT281" s="0"/>
      <c r="IU281" s="0"/>
      <c r="IV281" s="0"/>
      <c r="IW281" s="0"/>
      <c r="IX281" s="0"/>
      <c r="IY281" s="0"/>
      <c r="IZ281" s="0"/>
      <c r="JA281" s="0"/>
      <c r="JB281" s="0"/>
      <c r="JC281" s="0"/>
      <c r="JD281" s="0"/>
      <c r="JE281" s="0"/>
      <c r="JF281" s="0"/>
      <c r="JG281" s="0"/>
      <c r="JH281" s="0"/>
      <c r="JI281" s="0"/>
      <c r="JJ281" s="0"/>
      <c r="JK281" s="0"/>
      <c r="JL281" s="0"/>
      <c r="JM281" s="0"/>
      <c r="JN281" s="0"/>
      <c r="JO281" s="0"/>
      <c r="JP281" s="0"/>
      <c r="JQ281" s="0"/>
      <c r="JR281" s="0"/>
      <c r="JS281" s="0"/>
      <c r="JT281" s="0"/>
      <c r="JU281" s="0"/>
      <c r="JV281" s="0"/>
      <c r="JW281" s="0"/>
      <c r="JX281" s="0"/>
      <c r="JY281" s="0"/>
      <c r="JZ281" s="0"/>
      <c r="KA281" s="0"/>
      <c r="KB281" s="0"/>
      <c r="KC281" s="0"/>
      <c r="KD281" s="0"/>
      <c r="KE281" s="0"/>
      <c r="KF281" s="0"/>
      <c r="KG281" s="0"/>
      <c r="KH281" s="0"/>
      <c r="KI281" s="0"/>
      <c r="KJ281" s="0"/>
      <c r="KK281" s="0"/>
      <c r="KL281" s="0"/>
      <c r="KM281" s="0"/>
      <c r="KN281" s="0"/>
      <c r="KO281" s="0"/>
      <c r="KP281" s="0"/>
      <c r="KQ281" s="0"/>
      <c r="KR281" s="0"/>
      <c r="KS281" s="0"/>
      <c r="KT281" s="0"/>
      <c r="KU281" s="0"/>
      <c r="KV281" s="0"/>
      <c r="KW281" s="0"/>
      <c r="KX281" s="0"/>
      <c r="KY281" s="0"/>
      <c r="KZ281" s="0"/>
      <c r="LA281" s="0"/>
      <c r="LB281" s="0"/>
      <c r="LC281" s="0"/>
      <c r="LD281" s="0"/>
      <c r="LE281" s="0"/>
      <c r="LF281" s="0"/>
      <c r="LG281" s="0"/>
      <c r="LH281" s="0"/>
      <c r="LI281" s="0"/>
      <c r="LJ281" s="0"/>
      <c r="LK281" s="0"/>
      <c r="LL281" s="0"/>
      <c r="LM281" s="0"/>
      <c r="LN281" s="0"/>
      <c r="LO281" s="0"/>
      <c r="LP281" s="0"/>
      <c r="LQ281" s="0"/>
      <c r="LR281" s="0"/>
      <c r="LS281" s="0"/>
      <c r="LT281" s="0"/>
      <c r="LU281" s="0"/>
      <c r="LV281" s="0"/>
      <c r="LW281" s="0"/>
      <c r="LX281" s="0"/>
      <c r="LY281" s="0"/>
      <c r="LZ281" s="0"/>
      <c r="MA281" s="0"/>
      <c r="MB281" s="0"/>
      <c r="MC281" s="0"/>
      <c r="MD281" s="0"/>
      <c r="ME281" s="0"/>
      <c r="MF281" s="0"/>
      <c r="MG281" s="0"/>
      <c r="MH281" s="0"/>
      <c r="MI281" s="0"/>
      <c r="MJ281" s="0"/>
      <c r="MK281" s="0"/>
      <c r="ML281" s="0"/>
      <c r="MM281" s="0"/>
      <c r="MN281" s="0"/>
      <c r="MO281" s="0"/>
      <c r="MP281" s="0"/>
      <c r="MQ281" s="0"/>
      <c r="MR281" s="0"/>
      <c r="MS281" s="0"/>
      <c r="MT281" s="0"/>
      <c r="MU281" s="0"/>
      <c r="MV281" s="0"/>
      <c r="MW281" s="0"/>
      <c r="MX281" s="0"/>
      <c r="MY281" s="0"/>
      <c r="MZ281" s="0"/>
      <c r="NA281" s="0"/>
      <c r="NB281" s="0"/>
      <c r="NC281" s="0"/>
      <c r="ND281" s="0"/>
      <c r="NE281" s="0"/>
      <c r="NF281" s="0"/>
      <c r="NG281" s="0"/>
      <c r="NH281" s="0"/>
      <c r="NI281" s="0"/>
      <c r="NJ281" s="0"/>
      <c r="NK281" s="0"/>
      <c r="NL281" s="0"/>
      <c r="NM281" s="0"/>
      <c r="NN281" s="0"/>
      <c r="NO281" s="0"/>
      <c r="NP281" s="0"/>
      <c r="NQ281" s="0"/>
      <c r="NR281" s="0"/>
      <c r="NS281" s="0"/>
      <c r="NT281" s="0"/>
      <c r="NU281" s="0"/>
      <c r="NV281" s="0"/>
      <c r="NW281" s="0"/>
      <c r="NX281" s="0"/>
      <c r="NY281" s="0"/>
      <c r="NZ281" s="0"/>
      <c r="OA281" s="0"/>
      <c r="OB281" s="0"/>
      <c r="OC281" s="0"/>
      <c r="OD281" s="0"/>
      <c r="OE281" s="0"/>
      <c r="OF281" s="0"/>
      <c r="OG281" s="0"/>
      <c r="OH281" s="0"/>
      <c r="OI281" s="0"/>
      <c r="OJ281" s="0"/>
      <c r="OK281" s="0"/>
      <c r="OL281" s="0"/>
      <c r="OM281" s="0"/>
      <c r="ON281" s="0"/>
      <c r="OO281" s="0"/>
      <c r="OP281" s="0"/>
      <c r="OQ281" s="0"/>
      <c r="OR281" s="0"/>
      <c r="OS281" s="0"/>
      <c r="OT281" s="0"/>
      <c r="OU281" s="0"/>
      <c r="OV281" s="0"/>
      <c r="OW281" s="0"/>
      <c r="OX281" s="0"/>
      <c r="OY281" s="0"/>
      <c r="OZ281" s="0"/>
      <c r="PA281" s="0"/>
      <c r="PB281" s="0"/>
      <c r="PC281" s="0"/>
      <c r="PD281" s="0"/>
      <c r="PE281" s="0"/>
      <c r="PF281" s="0"/>
      <c r="PG281" s="0"/>
      <c r="PH281" s="0"/>
      <c r="PI281" s="0"/>
      <c r="PJ281" s="0"/>
      <c r="PK281" s="0"/>
      <c r="PL281" s="0"/>
      <c r="PM281" s="0"/>
      <c r="PN281" s="0"/>
      <c r="PO281" s="0"/>
      <c r="PP281" s="0"/>
      <c r="PQ281" s="0"/>
      <c r="PR281" s="0"/>
      <c r="PS281" s="0"/>
      <c r="PT281" s="0"/>
      <c r="PU281" s="0"/>
      <c r="PV281" s="0"/>
      <c r="PW281" s="0"/>
      <c r="PX281" s="0"/>
      <c r="PY281" s="0"/>
      <c r="PZ281" s="0"/>
      <c r="QA281" s="0"/>
      <c r="QB281" s="0"/>
      <c r="QC281" s="0"/>
      <c r="QD281" s="0"/>
      <c r="QE281" s="0"/>
      <c r="QF281" s="0"/>
      <c r="QG281" s="0"/>
      <c r="QH281" s="0"/>
      <c r="QI281" s="0"/>
      <c r="QJ281" s="0"/>
      <c r="QK281" s="0"/>
      <c r="QL281" s="0"/>
      <c r="QM281" s="0"/>
      <c r="QN281" s="0"/>
      <c r="QO281" s="0"/>
      <c r="QP281" s="0"/>
      <c r="QQ281" s="0"/>
      <c r="QR281" s="0"/>
      <c r="QS281" s="0"/>
      <c r="QT281" s="0"/>
      <c r="QU281" s="0"/>
      <c r="QV281" s="0"/>
      <c r="QW281" s="0"/>
      <c r="QX281" s="0"/>
      <c r="QY281" s="0"/>
      <c r="QZ281" s="0"/>
      <c r="RA281" s="0"/>
      <c r="RB281" s="0"/>
      <c r="RC281" s="0"/>
      <c r="RD281" s="0"/>
      <c r="RE281" s="0"/>
      <c r="RF281" s="0"/>
      <c r="RG281" s="0"/>
      <c r="RH281" s="0"/>
      <c r="RI281" s="0"/>
      <c r="RJ281" s="0"/>
      <c r="RK281" s="0"/>
      <c r="RL281" s="0"/>
      <c r="RM281" s="0"/>
      <c r="RN281" s="0"/>
      <c r="RO281" s="0"/>
      <c r="RP281" s="0"/>
      <c r="RQ281" s="0"/>
      <c r="RR281" s="0"/>
      <c r="RS281" s="0"/>
      <c r="RT281" s="0"/>
      <c r="RU281" s="0"/>
      <c r="RV281" s="0"/>
      <c r="RW281" s="0"/>
      <c r="RX281" s="0"/>
      <c r="RY281" s="0"/>
      <c r="RZ281" s="0"/>
      <c r="SA281" s="0"/>
      <c r="SB281" s="0"/>
      <c r="SC281" s="0"/>
      <c r="SD281" s="0"/>
      <c r="SE281" s="0"/>
      <c r="SF281" s="0"/>
      <c r="SG281" s="0"/>
      <c r="SH281" s="0"/>
      <c r="SI281" s="0"/>
      <c r="SJ281" s="0"/>
      <c r="SK281" s="0"/>
      <c r="SL281" s="0"/>
      <c r="SM281" s="0"/>
      <c r="SN281" s="0"/>
      <c r="SO281" s="0"/>
      <c r="SP281" s="0"/>
      <c r="SQ281" s="0"/>
      <c r="SR281" s="0"/>
      <c r="SS281" s="0"/>
      <c r="ST281" s="0"/>
      <c r="SU281" s="0"/>
      <c r="SV281" s="0"/>
      <c r="SW281" s="0"/>
      <c r="SX281" s="0"/>
      <c r="SY281" s="0"/>
      <c r="SZ281" s="0"/>
      <c r="TA281" s="0"/>
      <c r="TB281" s="0"/>
      <c r="TC281" s="0"/>
      <c r="TD281" s="0"/>
      <c r="TE281" s="0"/>
      <c r="TF281" s="0"/>
      <c r="TG281" s="0"/>
      <c r="TH281" s="0"/>
      <c r="TI281" s="0"/>
      <c r="TJ281" s="0"/>
      <c r="TK281" s="0"/>
      <c r="TL281" s="0"/>
      <c r="TM281" s="0"/>
      <c r="TN281" s="0"/>
      <c r="TO281" s="0"/>
      <c r="TP281" s="0"/>
      <c r="TQ281" s="0"/>
      <c r="TR281" s="0"/>
      <c r="TS281" s="0"/>
      <c r="TT281" s="0"/>
      <c r="TU281" s="0"/>
      <c r="TV281" s="0"/>
      <c r="TW281" s="0"/>
      <c r="TX281" s="0"/>
      <c r="TY281" s="0"/>
      <c r="TZ281" s="0"/>
      <c r="UA281" s="0"/>
      <c r="UB281" s="0"/>
      <c r="UC281" s="0"/>
      <c r="UD281" s="0"/>
      <c r="UE281" s="0"/>
      <c r="UF281" s="0"/>
      <c r="UG281" s="0"/>
      <c r="UH281" s="0"/>
      <c r="UI281" s="0"/>
      <c r="UJ281" s="0"/>
      <c r="UK281" s="0"/>
      <c r="UL281" s="0"/>
      <c r="UM281" s="0"/>
      <c r="UN281" s="0"/>
      <c r="UO281" s="0"/>
      <c r="UP281" s="0"/>
      <c r="UQ281" s="0"/>
      <c r="UR281" s="0"/>
      <c r="US281" s="0"/>
      <c r="UT281" s="0"/>
      <c r="UU281" s="0"/>
      <c r="UV281" s="0"/>
      <c r="UW281" s="0"/>
      <c r="UX281" s="0"/>
      <c r="UY281" s="0"/>
      <c r="UZ281" s="0"/>
      <c r="VA281" s="0"/>
      <c r="VB281" s="0"/>
      <c r="VC281" s="0"/>
      <c r="VD281" s="0"/>
      <c r="VE281" s="0"/>
      <c r="VF281" s="0"/>
      <c r="VG281" s="0"/>
      <c r="VH281" s="0"/>
      <c r="VI281" s="0"/>
      <c r="VJ281" s="0"/>
      <c r="VK281" s="0"/>
      <c r="VL281" s="0"/>
      <c r="VM281" s="0"/>
      <c r="VN281" s="0"/>
      <c r="VO281" s="0"/>
      <c r="VP281" s="0"/>
      <c r="VQ281" s="0"/>
      <c r="VR281" s="0"/>
      <c r="VS281" s="0"/>
      <c r="VT281" s="0"/>
      <c r="VU281" s="0"/>
      <c r="VV281" s="0"/>
      <c r="VW281" s="0"/>
      <c r="VX281" s="0"/>
      <c r="VY281" s="0"/>
      <c r="VZ281" s="0"/>
      <c r="WA281" s="0"/>
      <c r="WB281" s="0"/>
      <c r="WC281" s="0"/>
      <c r="WD281" s="0"/>
      <c r="WE281" s="0"/>
      <c r="WF281" s="0"/>
      <c r="WG281" s="0"/>
      <c r="WH281" s="0"/>
      <c r="WI281" s="0"/>
      <c r="WJ281" s="0"/>
      <c r="WK281" s="0"/>
      <c r="WL281" s="0"/>
      <c r="WM281" s="0"/>
      <c r="WN281" s="0"/>
      <c r="WO281" s="0"/>
      <c r="WP281" s="0"/>
      <c r="WQ281" s="0"/>
      <c r="WR281" s="0"/>
      <c r="WS281" s="0"/>
      <c r="WT281" s="0"/>
      <c r="WU281" s="0"/>
      <c r="WV281" s="0"/>
      <c r="WW281" s="0"/>
      <c r="WX281" s="0"/>
      <c r="WY281" s="0"/>
      <c r="WZ281" s="0"/>
      <c r="XA281" s="0"/>
      <c r="XB281" s="0"/>
      <c r="XC281" s="0"/>
      <c r="XD281" s="0"/>
      <c r="XE281" s="0"/>
      <c r="XF281" s="0"/>
      <c r="XG281" s="0"/>
      <c r="XH281" s="0"/>
      <c r="XI281" s="0"/>
      <c r="XJ281" s="0"/>
      <c r="XK281" s="0"/>
      <c r="XL281" s="0"/>
      <c r="XM281" s="0"/>
      <c r="XN281" s="0"/>
      <c r="XO281" s="0"/>
      <c r="XP281" s="0"/>
      <c r="XQ281" s="0"/>
      <c r="XR281" s="0"/>
      <c r="XS281" s="0"/>
      <c r="XT281" s="0"/>
      <c r="XU281" s="0"/>
      <c r="XV281" s="0"/>
      <c r="XW281" s="0"/>
      <c r="XX281" s="0"/>
      <c r="XY281" s="0"/>
      <c r="XZ281" s="0"/>
      <c r="YA281" s="0"/>
      <c r="YB281" s="0"/>
      <c r="YC281" s="0"/>
      <c r="YD281" s="0"/>
      <c r="YE281" s="0"/>
      <c r="YF281" s="0"/>
      <c r="YG281" s="0"/>
      <c r="YH281" s="0"/>
      <c r="YI281" s="0"/>
      <c r="YJ281" s="0"/>
      <c r="YK281" s="0"/>
      <c r="YL281" s="0"/>
      <c r="YM281" s="0"/>
      <c r="YN281" s="0"/>
      <c r="YO281" s="0"/>
      <c r="YP281" s="0"/>
      <c r="YQ281" s="0"/>
      <c r="YR281" s="0"/>
      <c r="YS281" s="0"/>
      <c r="YT281" s="0"/>
      <c r="YU281" s="0"/>
      <c r="YV281" s="0"/>
      <c r="YW281" s="0"/>
      <c r="YX281" s="0"/>
      <c r="YY281" s="0"/>
      <c r="YZ281" s="0"/>
      <c r="ZA281" s="0"/>
      <c r="ZB281" s="0"/>
      <c r="ZC281" s="0"/>
      <c r="ZD281" s="0"/>
      <c r="ZE281" s="0"/>
      <c r="ZF281" s="0"/>
      <c r="ZG281" s="0"/>
      <c r="ZH281" s="0"/>
      <c r="ZI281" s="0"/>
      <c r="ZJ281" s="0"/>
      <c r="ZK281" s="0"/>
      <c r="ZL281" s="0"/>
      <c r="ZM281" s="0"/>
      <c r="ZN281" s="0"/>
      <c r="ZO281" s="0"/>
      <c r="ZP281" s="0"/>
      <c r="ZQ281" s="0"/>
      <c r="ZR281" s="0"/>
      <c r="ZS281" s="0"/>
      <c r="ZT281" s="0"/>
      <c r="ZU281" s="0"/>
      <c r="ZV281" s="0"/>
      <c r="ZW281" s="0"/>
      <c r="ZX281" s="0"/>
      <c r="ZY281" s="0"/>
      <c r="ZZ281" s="0"/>
      <c r="AAA281" s="0"/>
      <c r="AAB281" s="0"/>
      <c r="AAC281" s="0"/>
      <c r="AAD281" s="0"/>
      <c r="AAE281" s="0"/>
      <c r="AAF281" s="0"/>
      <c r="AAG281" s="0"/>
      <c r="AAH281" s="0"/>
      <c r="AAI281" s="0"/>
      <c r="AAJ281" s="0"/>
      <c r="AAK281" s="0"/>
      <c r="AAL281" s="0"/>
      <c r="AAM281" s="0"/>
      <c r="AAN281" s="0"/>
      <c r="AAO281" s="0"/>
      <c r="AAP281" s="0"/>
      <c r="AAQ281" s="0"/>
      <c r="AAR281" s="0"/>
      <c r="AAS281" s="0"/>
      <c r="AAT281" s="0"/>
      <c r="AAU281" s="0"/>
      <c r="AAV281" s="0"/>
      <c r="AAW281" s="0"/>
      <c r="AAX281" s="0"/>
      <c r="AAY281" s="0"/>
      <c r="AAZ281" s="0"/>
      <c r="ABA281" s="0"/>
      <c r="ABB281" s="0"/>
      <c r="ABC281" s="0"/>
      <c r="ABD281" s="0"/>
      <c r="ABE281" s="0"/>
      <c r="ABF281" s="0"/>
      <c r="ABG281" s="0"/>
      <c r="ABH281" s="0"/>
      <c r="ABI281" s="0"/>
      <c r="ABJ281" s="0"/>
      <c r="ABK281" s="0"/>
      <c r="ABL281" s="0"/>
      <c r="ABM281" s="0"/>
      <c r="ABN281" s="0"/>
      <c r="ABO281" s="0"/>
      <c r="ABP281" s="0"/>
      <c r="ABQ281" s="0"/>
      <c r="ABR281" s="0"/>
      <c r="ABS281" s="0"/>
      <c r="ABT281" s="0"/>
      <c r="ABU281" s="0"/>
      <c r="ABV281" s="0"/>
      <c r="ABW281" s="0"/>
      <c r="ABX281" s="0"/>
      <c r="ABY281" s="0"/>
      <c r="ABZ281" s="0"/>
      <c r="ACA281" s="0"/>
      <c r="ACB281" s="0"/>
      <c r="ACC281" s="0"/>
      <c r="ACD281" s="0"/>
      <c r="ACE281" s="0"/>
      <c r="ACF281" s="0"/>
      <c r="ACG281" s="0"/>
      <c r="ACH281" s="0"/>
      <c r="ACI281" s="0"/>
      <c r="ACJ281" s="0"/>
      <c r="ACK281" s="0"/>
      <c r="ACL281" s="0"/>
      <c r="ACM281" s="0"/>
      <c r="ACN281" s="0"/>
      <c r="ACO281" s="0"/>
      <c r="ACP281" s="0"/>
      <c r="ACQ281" s="0"/>
      <c r="ACR281" s="0"/>
      <c r="ACS281" s="0"/>
      <c r="ACT281" s="0"/>
      <c r="ACU281" s="0"/>
      <c r="ACV281" s="0"/>
      <c r="ACW281" s="0"/>
      <c r="ACX281" s="0"/>
      <c r="ACY281" s="0"/>
      <c r="ACZ281" s="0"/>
      <c r="ADA281" s="0"/>
      <c r="ADB281" s="0"/>
      <c r="ADC281" s="0"/>
      <c r="ADD281" s="0"/>
      <c r="ADE281" s="0"/>
      <c r="ADF281" s="0"/>
      <c r="ADG281" s="0"/>
      <c r="ADH281" s="0"/>
      <c r="ADI281" s="0"/>
      <c r="ADJ281" s="0"/>
      <c r="ADK281" s="0"/>
      <c r="ADL281" s="0"/>
      <c r="ADM281" s="0"/>
      <c r="ADN281" s="0"/>
      <c r="ADO281" s="0"/>
      <c r="ADP281" s="0"/>
      <c r="ADQ281" s="0"/>
      <c r="ADR281" s="0"/>
      <c r="ADS281" s="0"/>
      <c r="ADT281" s="0"/>
      <c r="ADU281" s="0"/>
      <c r="ADV281" s="0"/>
      <c r="ADW281" s="0"/>
      <c r="ADX281" s="0"/>
      <c r="ADY281" s="0"/>
      <c r="ADZ281" s="0"/>
      <c r="AEA281" s="0"/>
      <c r="AEB281" s="0"/>
      <c r="AEC281" s="0"/>
      <c r="AED281" s="0"/>
      <c r="AEE281" s="0"/>
      <c r="AEF281" s="0"/>
      <c r="AEG281" s="0"/>
      <c r="AEH281" s="0"/>
      <c r="AEI281" s="0"/>
      <c r="AEJ281" s="0"/>
      <c r="AEK281" s="0"/>
      <c r="AEL281" s="0"/>
      <c r="AEM281" s="0"/>
      <c r="AEN281" s="0"/>
      <c r="AEO281" s="0"/>
      <c r="AEP281" s="0"/>
      <c r="AEQ281" s="0"/>
      <c r="AER281" s="0"/>
      <c r="AES281" s="0"/>
      <c r="AET281" s="0"/>
      <c r="AEU281" s="0"/>
      <c r="AEV281" s="0"/>
      <c r="AEW281" s="0"/>
      <c r="AEX281" s="0"/>
      <c r="AEY281" s="0"/>
      <c r="AEZ281" s="0"/>
      <c r="AFA281" s="0"/>
      <c r="AFB281" s="0"/>
      <c r="AFC281" s="0"/>
      <c r="AFD281" s="0"/>
      <c r="AFE281" s="0"/>
      <c r="AFF281" s="0"/>
      <c r="AFG281" s="0"/>
      <c r="AFH281" s="0"/>
      <c r="AFI281" s="0"/>
      <c r="AFJ281" s="0"/>
      <c r="AFK281" s="0"/>
      <c r="AFL281" s="0"/>
      <c r="AFM281" s="0"/>
      <c r="AFN281" s="0"/>
      <c r="AFO281" s="0"/>
      <c r="AFP281" s="0"/>
      <c r="AFQ281" s="0"/>
      <c r="AFR281" s="0"/>
      <c r="AFS281" s="0"/>
      <c r="AFT281" s="0"/>
      <c r="AFU281" s="0"/>
      <c r="AFV281" s="0"/>
      <c r="AFW281" s="0"/>
      <c r="AFX281" s="0"/>
      <c r="AFY281" s="0"/>
      <c r="AFZ281" s="0"/>
      <c r="AGA281" s="0"/>
      <c r="AGB281" s="0"/>
      <c r="AGC281" s="0"/>
      <c r="AGD281" s="0"/>
      <c r="AGE281" s="0"/>
      <c r="AGF281" s="0"/>
      <c r="AGG281" s="0"/>
      <c r="AGH281" s="0"/>
      <c r="AGI281" s="0"/>
      <c r="AGJ281" s="0"/>
      <c r="AGK281" s="0"/>
      <c r="AGL281" s="0"/>
      <c r="AGM281" s="0"/>
      <c r="AGN281" s="0"/>
      <c r="AGO281" s="0"/>
      <c r="AGP281" s="0"/>
      <c r="AGQ281" s="0"/>
      <c r="AGR281" s="0"/>
      <c r="AGS281" s="0"/>
      <c r="AGT281" s="0"/>
      <c r="AGU281" s="0"/>
      <c r="AGV281" s="0"/>
      <c r="AGW281" s="0"/>
      <c r="AGX281" s="0"/>
      <c r="AGY281" s="0"/>
      <c r="AGZ281" s="0"/>
      <c r="AHA281" s="0"/>
      <c r="AHB281" s="0"/>
      <c r="AHC281" s="0"/>
      <c r="AHD281" s="0"/>
      <c r="AHE281" s="0"/>
      <c r="AHF281" s="0"/>
      <c r="AHG281" s="0"/>
      <c r="AHH281" s="0"/>
      <c r="AHI281" s="0"/>
      <c r="AHJ281" s="0"/>
      <c r="AHK281" s="0"/>
      <c r="AHL281" s="0"/>
      <c r="AHM281" s="0"/>
      <c r="AHN281" s="0"/>
      <c r="AHO281" s="0"/>
      <c r="AHP281" s="0"/>
      <c r="AHQ281" s="0"/>
      <c r="AHR281" s="0"/>
      <c r="AHS281" s="0"/>
      <c r="AHT281" s="0"/>
      <c r="AHU281" s="0"/>
      <c r="AHV281" s="0"/>
      <c r="AHW281" s="0"/>
      <c r="AHX281" s="0"/>
      <c r="AHY281" s="0"/>
      <c r="AHZ281" s="0"/>
      <c r="AIA281" s="0"/>
      <c r="AIB281" s="0"/>
      <c r="AIC281" s="0"/>
      <c r="AID281" s="0"/>
      <c r="AIE281" s="0"/>
      <c r="AIF281" s="0"/>
      <c r="AIG281" s="0"/>
      <c r="AIH281" s="0"/>
      <c r="AII281" s="0"/>
      <c r="AIJ281" s="0"/>
      <c r="AIK281" s="0"/>
      <c r="AIL281" s="0"/>
      <c r="AIM281" s="0"/>
      <c r="AIN281" s="0"/>
      <c r="AIO281" s="0"/>
      <c r="AIP281" s="0"/>
      <c r="AIQ281" s="0"/>
      <c r="AIR281" s="0"/>
      <c r="AIS281" s="0"/>
      <c r="AIT281" s="0"/>
      <c r="AIU281" s="0"/>
      <c r="AIV281" s="0"/>
      <c r="AIW281" s="0"/>
      <c r="AIX281" s="0"/>
      <c r="AIY281" s="0"/>
      <c r="AIZ281" s="0"/>
      <c r="AJA281" s="0"/>
      <c r="AJB281" s="0"/>
      <c r="AJC281" s="0"/>
      <c r="AJD281" s="0"/>
      <c r="AJE281" s="0"/>
      <c r="AJF281" s="0"/>
      <c r="AJG281" s="0"/>
      <c r="AJH281" s="0"/>
      <c r="AJI281" s="0"/>
      <c r="AJJ281" s="0"/>
      <c r="AJK281" s="0"/>
      <c r="AJL281" s="0"/>
      <c r="AJM281" s="0"/>
      <c r="AJN281" s="0"/>
      <c r="AJO281" s="0"/>
      <c r="AJP281" s="0"/>
      <c r="AJQ281" s="0"/>
      <c r="AJR281" s="0"/>
      <c r="AJS281" s="0"/>
      <c r="AJT281" s="0"/>
      <c r="AJU281" s="0"/>
      <c r="AJV281" s="0"/>
      <c r="AJW281" s="0"/>
      <c r="AJX281" s="0"/>
      <c r="AJY281" s="0"/>
      <c r="AJZ281" s="0"/>
      <c r="AKA281" s="0"/>
      <c r="AKB281" s="0"/>
      <c r="AKC281" s="0"/>
      <c r="AKD281" s="0"/>
      <c r="AKE281" s="0"/>
      <c r="AKF281" s="0"/>
      <c r="AKG281" s="0"/>
      <c r="AKH281" s="0"/>
      <c r="AKI281" s="0"/>
      <c r="AKJ281" s="0"/>
      <c r="AKK281" s="0"/>
      <c r="AKL281" s="0"/>
      <c r="AKM281" s="0"/>
      <c r="AKN281" s="0"/>
      <c r="AKO281" s="0"/>
      <c r="AKP281" s="0"/>
      <c r="AKQ281" s="0"/>
      <c r="AKR281" s="0"/>
      <c r="AKS281" s="0"/>
      <c r="AKT281" s="0"/>
      <c r="AKU281" s="0"/>
      <c r="AKV281" s="0"/>
      <c r="AKW281" s="0"/>
      <c r="AKX281" s="0"/>
      <c r="AKY281" s="0"/>
      <c r="AKZ281" s="0"/>
      <c r="ALA281" s="0"/>
      <c r="ALB281" s="0"/>
      <c r="ALC281" s="0"/>
      <c r="ALD281" s="0"/>
      <c r="ALE281" s="0"/>
      <c r="ALF281" s="0"/>
      <c r="ALG281" s="0"/>
      <c r="ALH281" s="0"/>
      <c r="ALI281" s="0"/>
      <c r="ALJ281" s="0"/>
      <c r="ALK281" s="0"/>
      <c r="ALL281" s="0"/>
      <c r="ALM281" s="0"/>
      <c r="ALN281" s="0"/>
      <c r="ALO281" s="0"/>
      <c r="ALP281" s="0"/>
      <c r="ALQ281" s="0"/>
      <c r="ALR281" s="0"/>
      <c r="ALS281" s="0"/>
      <c r="ALT281" s="0"/>
      <c r="ALU281" s="0"/>
    </row>
    <row r="282" customFormat="false" ht="42.75" hidden="false" customHeight="false" outlineLevel="0" collapsed="false">
      <c r="A282" s="5" t="n">
        <v>281</v>
      </c>
      <c r="B282" s="6" t="s">
        <v>559</v>
      </c>
      <c r="C282" s="20"/>
      <c r="D282" s="7" t="s">
        <v>30</v>
      </c>
      <c r="E282" s="7"/>
      <c r="F282" s="8" t="s">
        <v>37</v>
      </c>
      <c r="G282" s="8" t="s">
        <v>22</v>
      </c>
      <c r="H282" s="9" t="n">
        <v>40787</v>
      </c>
      <c r="I282" s="8" t="s">
        <v>32</v>
      </c>
      <c r="J282" s="10"/>
      <c r="K282" s="35"/>
      <c r="L282" s="36"/>
      <c r="M282" s="12"/>
      <c r="N282" s="9"/>
      <c r="O282" s="13" t="s">
        <v>26</v>
      </c>
      <c r="P282" s="13" t="s">
        <v>35</v>
      </c>
      <c r="Q282" s="13" t="str">
        <f aca="false">VLOOKUP(O282,MacroProcessos!$C$2:$E$7,3,0)</f>
        <v>Finalístico</v>
      </c>
      <c r="R282" s="0"/>
      <c r="S282" s="0"/>
      <c r="T282" s="0"/>
      <c r="U282" s="0"/>
      <c r="V282" s="0"/>
      <c r="W282" s="0"/>
      <c r="X282" s="0"/>
      <c r="Y282" s="0"/>
      <c r="Z282" s="0"/>
      <c r="AA282" s="0"/>
      <c r="AB282" s="0"/>
      <c r="AC282" s="0"/>
      <c r="AD282" s="0"/>
      <c r="AE282" s="0"/>
      <c r="AF282" s="0"/>
      <c r="AG282" s="0"/>
      <c r="AH282" s="0"/>
      <c r="AI282" s="0"/>
      <c r="AJ282" s="0"/>
      <c r="AK282" s="0"/>
      <c r="AL282" s="0"/>
      <c r="AM282" s="0"/>
      <c r="AN282" s="0"/>
      <c r="AO282" s="0"/>
      <c r="AP282" s="0"/>
      <c r="AQ282" s="0"/>
      <c r="AR282" s="0"/>
      <c r="AS282" s="0"/>
      <c r="AT282" s="0"/>
      <c r="AU282" s="0"/>
      <c r="AV282" s="0"/>
      <c r="AW282" s="0"/>
      <c r="AX282" s="0"/>
      <c r="AY282" s="0"/>
      <c r="AZ282" s="0"/>
      <c r="BA282" s="0"/>
      <c r="BB282" s="0"/>
      <c r="BC282" s="0"/>
      <c r="BD282" s="0"/>
      <c r="BE282" s="0"/>
      <c r="BF282" s="0"/>
      <c r="BG282" s="0"/>
      <c r="BH282" s="0"/>
      <c r="BI282" s="0"/>
      <c r="BJ282" s="0"/>
      <c r="BK282" s="0"/>
      <c r="BL282" s="0"/>
      <c r="BM282" s="0"/>
      <c r="BN282" s="0"/>
      <c r="BO282" s="0"/>
      <c r="BP282" s="0"/>
      <c r="BQ282" s="0"/>
      <c r="BR282" s="0"/>
      <c r="BS282" s="0"/>
      <c r="BT282" s="0"/>
      <c r="BU282" s="0"/>
      <c r="BV282" s="0"/>
      <c r="BW282" s="0"/>
      <c r="BX282" s="0"/>
      <c r="BY282" s="0"/>
      <c r="BZ282" s="0"/>
      <c r="CA282" s="0"/>
      <c r="CB282" s="0"/>
      <c r="CC282" s="0"/>
      <c r="CD282" s="0"/>
      <c r="CE282" s="0"/>
      <c r="CF282" s="0"/>
      <c r="CG282" s="0"/>
      <c r="CH282" s="0"/>
      <c r="CI282" s="0"/>
      <c r="CJ282" s="0"/>
      <c r="CK282" s="0"/>
      <c r="CL282" s="0"/>
      <c r="CM282" s="0"/>
      <c r="CN282" s="0"/>
      <c r="CO282" s="0"/>
      <c r="CP282" s="0"/>
      <c r="CQ282" s="0"/>
      <c r="CR282" s="0"/>
      <c r="CS282" s="0"/>
      <c r="CT282" s="0"/>
      <c r="CU282" s="0"/>
      <c r="CV282" s="0"/>
      <c r="CW282" s="0"/>
      <c r="CX282" s="0"/>
      <c r="CY282" s="0"/>
      <c r="CZ282" s="0"/>
      <c r="DA282" s="0"/>
      <c r="DB282" s="0"/>
      <c r="DC282" s="0"/>
      <c r="DD282" s="0"/>
      <c r="DE282" s="0"/>
      <c r="DF282" s="0"/>
      <c r="DG282" s="0"/>
      <c r="DH282" s="0"/>
      <c r="DI282" s="0"/>
      <c r="DJ282" s="0"/>
      <c r="DK282" s="0"/>
      <c r="DL282" s="0"/>
      <c r="DM282" s="0"/>
      <c r="DN282" s="0"/>
      <c r="DO282" s="0"/>
      <c r="DP282" s="0"/>
      <c r="DQ282" s="0"/>
      <c r="DR282" s="0"/>
      <c r="DS282" s="0"/>
      <c r="DT282" s="0"/>
      <c r="DU282" s="0"/>
      <c r="DV282" s="0"/>
      <c r="DW282" s="0"/>
      <c r="DX282" s="0"/>
      <c r="DY282" s="0"/>
      <c r="DZ282" s="0"/>
      <c r="EA282" s="0"/>
      <c r="EB282" s="0"/>
      <c r="EC282" s="0"/>
      <c r="ED282" s="0"/>
      <c r="EE282" s="0"/>
      <c r="EF282" s="0"/>
      <c r="EG282" s="0"/>
      <c r="EH282" s="0"/>
      <c r="EI282" s="0"/>
      <c r="EJ282" s="0"/>
      <c r="EK282" s="0"/>
      <c r="EL282" s="0"/>
      <c r="EM282" s="0"/>
      <c r="EN282" s="0"/>
      <c r="EO282" s="0"/>
      <c r="EP282" s="0"/>
      <c r="EQ282" s="0"/>
      <c r="ER282" s="0"/>
      <c r="ES282" s="0"/>
      <c r="ET282" s="0"/>
      <c r="EU282" s="0"/>
      <c r="EV282" s="0"/>
      <c r="EW282" s="0"/>
      <c r="EX282" s="0"/>
      <c r="EY282" s="0"/>
      <c r="EZ282" s="0"/>
      <c r="FA282" s="0"/>
      <c r="FB282" s="0"/>
      <c r="FC282" s="0"/>
      <c r="FD282" s="0"/>
      <c r="FE282" s="0"/>
      <c r="FF282" s="0"/>
      <c r="FG282" s="0"/>
      <c r="FH282" s="0"/>
      <c r="FI282" s="0"/>
      <c r="FJ282" s="0"/>
      <c r="FK282" s="0"/>
      <c r="FL282" s="0"/>
      <c r="FM282" s="0"/>
      <c r="FN282" s="0"/>
      <c r="FO282" s="0"/>
      <c r="FP282" s="0"/>
      <c r="FQ282" s="0"/>
      <c r="FR282" s="0"/>
      <c r="FS282" s="0"/>
      <c r="FT282" s="0"/>
      <c r="FU282" s="0"/>
      <c r="FV282" s="0"/>
      <c r="FW282" s="0"/>
      <c r="FX282" s="0"/>
      <c r="FY282" s="0"/>
      <c r="FZ282" s="0"/>
      <c r="GA282" s="0"/>
      <c r="GB282" s="0"/>
      <c r="GC282" s="0"/>
      <c r="GD282" s="0"/>
      <c r="GE282" s="0"/>
      <c r="GF282" s="0"/>
      <c r="GG282" s="0"/>
      <c r="GH282" s="0"/>
      <c r="GI282" s="0"/>
      <c r="GJ282" s="0"/>
      <c r="GK282" s="0"/>
      <c r="GL282" s="0"/>
      <c r="GM282" s="0"/>
      <c r="GN282" s="0"/>
      <c r="GO282" s="0"/>
      <c r="GP282" s="0"/>
      <c r="GQ282" s="0"/>
      <c r="GR282" s="0"/>
      <c r="GS282" s="0"/>
      <c r="GT282" s="0"/>
      <c r="GU282" s="0"/>
      <c r="GV282" s="0"/>
      <c r="GW282" s="0"/>
      <c r="GX282" s="0"/>
      <c r="GY282" s="0"/>
      <c r="GZ282" s="0"/>
      <c r="HA282" s="0"/>
      <c r="HB282" s="0"/>
      <c r="HC282" s="0"/>
      <c r="HD282" s="0"/>
      <c r="HE282" s="0"/>
      <c r="HF282" s="0"/>
      <c r="HG282" s="0"/>
      <c r="HH282" s="0"/>
      <c r="HI282" s="0"/>
      <c r="HJ282" s="0"/>
      <c r="HK282" s="0"/>
      <c r="HL282" s="0"/>
      <c r="HM282" s="0"/>
      <c r="HN282" s="0"/>
      <c r="HO282" s="0"/>
      <c r="HP282" s="0"/>
      <c r="HQ282" s="0"/>
      <c r="HR282" s="0"/>
      <c r="HS282" s="0"/>
      <c r="HT282" s="0"/>
      <c r="HU282" s="0"/>
      <c r="HV282" s="0"/>
      <c r="HW282" s="0"/>
      <c r="HX282" s="0"/>
      <c r="HY282" s="0"/>
      <c r="HZ282" s="0"/>
      <c r="IA282" s="0"/>
      <c r="IB282" s="0"/>
      <c r="IC282" s="0"/>
      <c r="ID282" s="0"/>
      <c r="IE282" s="0"/>
      <c r="IF282" s="0"/>
      <c r="IG282" s="0"/>
      <c r="IH282" s="0"/>
      <c r="II282" s="0"/>
      <c r="IJ282" s="0"/>
      <c r="IK282" s="0"/>
      <c r="IL282" s="0"/>
      <c r="IM282" s="0"/>
      <c r="IN282" s="0"/>
      <c r="IO282" s="0"/>
      <c r="IP282" s="0"/>
      <c r="IQ282" s="0"/>
      <c r="IR282" s="0"/>
      <c r="IS282" s="0"/>
      <c r="IT282" s="0"/>
      <c r="IU282" s="0"/>
      <c r="IV282" s="0"/>
      <c r="IW282" s="0"/>
      <c r="IX282" s="0"/>
      <c r="IY282" s="0"/>
      <c r="IZ282" s="0"/>
      <c r="JA282" s="0"/>
      <c r="JB282" s="0"/>
      <c r="JC282" s="0"/>
      <c r="JD282" s="0"/>
      <c r="JE282" s="0"/>
      <c r="JF282" s="0"/>
      <c r="JG282" s="0"/>
      <c r="JH282" s="0"/>
      <c r="JI282" s="0"/>
      <c r="JJ282" s="0"/>
      <c r="JK282" s="0"/>
      <c r="JL282" s="0"/>
      <c r="JM282" s="0"/>
      <c r="JN282" s="0"/>
      <c r="JO282" s="0"/>
      <c r="JP282" s="0"/>
      <c r="JQ282" s="0"/>
      <c r="JR282" s="0"/>
      <c r="JS282" s="0"/>
      <c r="JT282" s="0"/>
      <c r="JU282" s="0"/>
      <c r="JV282" s="0"/>
      <c r="JW282" s="0"/>
      <c r="JX282" s="0"/>
      <c r="JY282" s="0"/>
      <c r="JZ282" s="0"/>
      <c r="KA282" s="0"/>
      <c r="KB282" s="0"/>
      <c r="KC282" s="0"/>
      <c r="KD282" s="0"/>
      <c r="KE282" s="0"/>
      <c r="KF282" s="0"/>
      <c r="KG282" s="0"/>
      <c r="KH282" s="0"/>
      <c r="KI282" s="0"/>
      <c r="KJ282" s="0"/>
      <c r="KK282" s="0"/>
      <c r="KL282" s="0"/>
      <c r="KM282" s="0"/>
      <c r="KN282" s="0"/>
      <c r="KO282" s="0"/>
      <c r="KP282" s="0"/>
      <c r="KQ282" s="0"/>
      <c r="KR282" s="0"/>
      <c r="KS282" s="0"/>
      <c r="KT282" s="0"/>
      <c r="KU282" s="0"/>
      <c r="KV282" s="0"/>
      <c r="KW282" s="0"/>
      <c r="KX282" s="0"/>
      <c r="KY282" s="0"/>
      <c r="KZ282" s="0"/>
      <c r="LA282" s="0"/>
      <c r="LB282" s="0"/>
      <c r="LC282" s="0"/>
      <c r="LD282" s="0"/>
      <c r="LE282" s="0"/>
      <c r="LF282" s="0"/>
      <c r="LG282" s="0"/>
      <c r="LH282" s="0"/>
      <c r="LI282" s="0"/>
      <c r="LJ282" s="0"/>
      <c r="LK282" s="0"/>
      <c r="LL282" s="0"/>
      <c r="LM282" s="0"/>
      <c r="LN282" s="0"/>
      <c r="LO282" s="0"/>
      <c r="LP282" s="0"/>
      <c r="LQ282" s="0"/>
      <c r="LR282" s="0"/>
      <c r="LS282" s="0"/>
      <c r="LT282" s="0"/>
      <c r="LU282" s="0"/>
      <c r="LV282" s="0"/>
      <c r="LW282" s="0"/>
      <c r="LX282" s="0"/>
      <c r="LY282" s="0"/>
      <c r="LZ282" s="0"/>
      <c r="MA282" s="0"/>
      <c r="MB282" s="0"/>
      <c r="MC282" s="0"/>
      <c r="MD282" s="0"/>
      <c r="ME282" s="0"/>
      <c r="MF282" s="0"/>
      <c r="MG282" s="0"/>
      <c r="MH282" s="0"/>
      <c r="MI282" s="0"/>
      <c r="MJ282" s="0"/>
      <c r="MK282" s="0"/>
      <c r="ML282" s="0"/>
      <c r="MM282" s="0"/>
      <c r="MN282" s="0"/>
      <c r="MO282" s="0"/>
      <c r="MP282" s="0"/>
      <c r="MQ282" s="0"/>
      <c r="MR282" s="0"/>
      <c r="MS282" s="0"/>
      <c r="MT282" s="0"/>
      <c r="MU282" s="0"/>
      <c r="MV282" s="0"/>
      <c r="MW282" s="0"/>
      <c r="MX282" s="0"/>
      <c r="MY282" s="0"/>
      <c r="MZ282" s="0"/>
      <c r="NA282" s="0"/>
      <c r="NB282" s="0"/>
      <c r="NC282" s="0"/>
      <c r="ND282" s="0"/>
      <c r="NE282" s="0"/>
      <c r="NF282" s="0"/>
      <c r="NG282" s="0"/>
      <c r="NH282" s="0"/>
      <c r="NI282" s="0"/>
      <c r="NJ282" s="0"/>
      <c r="NK282" s="0"/>
      <c r="NL282" s="0"/>
      <c r="NM282" s="0"/>
      <c r="NN282" s="0"/>
      <c r="NO282" s="0"/>
      <c r="NP282" s="0"/>
      <c r="NQ282" s="0"/>
      <c r="NR282" s="0"/>
      <c r="NS282" s="0"/>
      <c r="NT282" s="0"/>
      <c r="NU282" s="0"/>
      <c r="NV282" s="0"/>
      <c r="NW282" s="0"/>
      <c r="NX282" s="0"/>
      <c r="NY282" s="0"/>
      <c r="NZ282" s="0"/>
      <c r="OA282" s="0"/>
      <c r="OB282" s="0"/>
      <c r="OC282" s="0"/>
      <c r="OD282" s="0"/>
      <c r="OE282" s="0"/>
      <c r="OF282" s="0"/>
      <c r="OG282" s="0"/>
      <c r="OH282" s="0"/>
      <c r="OI282" s="0"/>
      <c r="OJ282" s="0"/>
      <c r="OK282" s="0"/>
      <c r="OL282" s="0"/>
      <c r="OM282" s="0"/>
      <c r="ON282" s="0"/>
      <c r="OO282" s="0"/>
      <c r="OP282" s="0"/>
      <c r="OQ282" s="0"/>
      <c r="OR282" s="0"/>
      <c r="OS282" s="0"/>
      <c r="OT282" s="0"/>
      <c r="OU282" s="0"/>
      <c r="OV282" s="0"/>
      <c r="OW282" s="0"/>
      <c r="OX282" s="0"/>
      <c r="OY282" s="0"/>
      <c r="OZ282" s="0"/>
      <c r="PA282" s="0"/>
      <c r="PB282" s="0"/>
      <c r="PC282" s="0"/>
      <c r="PD282" s="0"/>
      <c r="PE282" s="0"/>
      <c r="PF282" s="0"/>
      <c r="PG282" s="0"/>
      <c r="PH282" s="0"/>
      <c r="PI282" s="0"/>
      <c r="PJ282" s="0"/>
      <c r="PK282" s="0"/>
      <c r="PL282" s="0"/>
      <c r="PM282" s="0"/>
      <c r="PN282" s="0"/>
      <c r="PO282" s="0"/>
      <c r="PP282" s="0"/>
      <c r="PQ282" s="0"/>
      <c r="PR282" s="0"/>
      <c r="PS282" s="0"/>
      <c r="PT282" s="0"/>
      <c r="PU282" s="0"/>
      <c r="PV282" s="0"/>
      <c r="PW282" s="0"/>
      <c r="PX282" s="0"/>
      <c r="PY282" s="0"/>
      <c r="PZ282" s="0"/>
      <c r="QA282" s="0"/>
      <c r="QB282" s="0"/>
      <c r="QC282" s="0"/>
      <c r="QD282" s="0"/>
      <c r="QE282" s="0"/>
      <c r="QF282" s="0"/>
      <c r="QG282" s="0"/>
      <c r="QH282" s="0"/>
      <c r="QI282" s="0"/>
      <c r="QJ282" s="0"/>
      <c r="QK282" s="0"/>
      <c r="QL282" s="0"/>
      <c r="QM282" s="0"/>
      <c r="QN282" s="0"/>
      <c r="QO282" s="0"/>
      <c r="QP282" s="0"/>
      <c r="QQ282" s="0"/>
      <c r="QR282" s="0"/>
      <c r="QS282" s="0"/>
      <c r="QT282" s="0"/>
      <c r="QU282" s="0"/>
      <c r="QV282" s="0"/>
      <c r="QW282" s="0"/>
      <c r="QX282" s="0"/>
      <c r="QY282" s="0"/>
      <c r="QZ282" s="0"/>
      <c r="RA282" s="0"/>
      <c r="RB282" s="0"/>
      <c r="RC282" s="0"/>
      <c r="RD282" s="0"/>
      <c r="RE282" s="0"/>
      <c r="RF282" s="0"/>
      <c r="RG282" s="0"/>
      <c r="RH282" s="0"/>
      <c r="RI282" s="0"/>
      <c r="RJ282" s="0"/>
      <c r="RK282" s="0"/>
      <c r="RL282" s="0"/>
      <c r="RM282" s="0"/>
      <c r="RN282" s="0"/>
      <c r="RO282" s="0"/>
      <c r="RP282" s="0"/>
      <c r="RQ282" s="0"/>
      <c r="RR282" s="0"/>
      <c r="RS282" s="0"/>
      <c r="RT282" s="0"/>
      <c r="RU282" s="0"/>
      <c r="RV282" s="0"/>
      <c r="RW282" s="0"/>
      <c r="RX282" s="0"/>
      <c r="RY282" s="0"/>
      <c r="RZ282" s="0"/>
      <c r="SA282" s="0"/>
      <c r="SB282" s="0"/>
      <c r="SC282" s="0"/>
      <c r="SD282" s="0"/>
      <c r="SE282" s="0"/>
      <c r="SF282" s="0"/>
      <c r="SG282" s="0"/>
      <c r="SH282" s="0"/>
      <c r="SI282" s="0"/>
      <c r="SJ282" s="0"/>
      <c r="SK282" s="0"/>
      <c r="SL282" s="0"/>
      <c r="SM282" s="0"/>
      <c r="SN282" s="0"/>
      <c r="SO282" s="0"/>
      <c r="SP282" s="0"/>
      <c r="SQ282" s="0"/>
      <c r="SR282" s="0"/>
      <c r="SS282" s="0"/>
      <c r="ST282" s="0"/>
      <c r="SU282" s="0"/>
      <c r="SV282" s="0"/>
      <c r="SW282" s="0"/>
      <c r="SX282" s="0"/>
      <c r="SY282" s="0"/>
      <c r="SZ282" s="0"/>
      <c r="TA282" s="0"/>
      <c r="TB282" s="0"/>
      <c r="TC282" s="0"/>
      <c r="TD282" s="0"/>
      <c r="TE282" s="0"/>
      <c r="TF282" s="0"/>
      <c r="TG282" s="0"/>
      <c r="TH282" s="0"/>
      <c r="TI282" s="0"/>
      <c r="TJ282" s="0"/>
      <c r="TK282" s="0"/>
      <c r="TL282" s="0"/>
      <c r="TM282" s="0"/>
      <c r="TN282" s="0"/>
      <c r="TO282" s="0"/>
      <c r="TP282" s="0"/>
      <c r="TQ282" s="0"/>
      <c r="TR282" s="0"/>
      <c r="TS282" s="0"/>
      <c r="TT282" s="0"/>
      <c r="TU282" s="0"/>
      <c r="TV282" s="0"/>
      <c r="TW282" s="0"/>
      <c r="TX282" s="0"/>
      <c r="TY282" s="0"/>
      <c r="TZ282" s="0"/>
      <c r="UA282" s="0"/>
      <c r="UB282" s="0"/>
      <c r="UC282" s="0"/>
      <c r="UD282" s="0"/>
      <c r="UE282" s="0"/>
      <c r="UF282" s="0"/>
      <c r="UG282" s="0"/>
      <c r="UH282" s="0"/>
      <c r="UI282" s="0"/>
      <c r="UJ282" s="0"/>
      <c r="UK282" s="0"/>
      <c r="UL282" s="0"/>
      <c r="UM282" s="0"/>
      <c r="UN282" s="0"/>
      <c r="UO282" s="0"/>
      <c r="UP282" s="0"/>
      <c r="UQ282" s="0"/>
      <c r="UR282" s="0"/>
      <c r="US282" s="0"/>
      <c r="UT282" s="0"/>
      <c r="UU282" s="0"/>
      <c r="UV282" s="0"/>
      <c r="UW282" s="0"/>
      <c r="UX282" s="0"/>
      <c r="UY282" s="0"/>
      <c r="UZ282" s="0"/>
      <c r="VA282" s="0"/>
      <c r="VB282" s="0"/>
      <c r="VC282" s="0"/>
      <c r="VD282" s="0"/>
      <c r="VE282" s="0"/>
      <c r="VF282" s="0"/>
      <c r="VG282" s="0"/>
      <c r="VH282" s="0"/>
      <c r="VI282" s="0"/>
      <c r="VJ282" s="0"/>
      <c r="VK282" s="0"/>
      <c r="VL282" s="0"/>
      <c r="VM282" s="0"/>
      <c r="VN282" s="0"/>
      <c r="VO282" s="0"/>
      <c r="VP282" s="0"/>
      <c r="VQ282" s="0"/>
      <c r="VR282" s="0"/>
      <c r="VS282" s="0"/>
      <c r="VT282" s="0"/>
      <c r="VU282" s="0"/>
      <c r="VV282" s="0"/>
      <c r="VW282" s="0"/>
      <c r="VX282" s="0"/>
      <c r="VY282" s="0"/>
      <c r="VZ282" s="0"/>
      <c r="WA282" s="0"/>
      <c r="WB282" s="0"/>
      <c r="WC282" s="0"/>
      <c r="WD282" s="0"/>
      <c r="WE282" s="0"/>
      <c r="WF282" s="0"/>
      <c r="WG282" s="0"/>
      <c r="WH282" s="0"/>
      <c r="WI282" s="0"/>
      <c r="WJ282" s="0"/>
      <c r="WK282" s="0"/>
      <c r="WL282" s="0"/>
      <c r="WM282" s="0"/>
      <c r="WN282" s="0"/>
      <c r="WO282" s="0"/>
      <c r="WP282" s="0"/>
      <c r="WQ282" s="0"/>
      <c r="WR282" s="0"/>
      <c r="WS282" s="0"/>
      <c r="WT282" s="0"/>
      <c r="WU282" s="0"/>
      <c r="WV282" s="0"/>
      <c r="WW282" s="0"/>
      <c r="WX282" s="0"/>
      <c r="WY282" s="0"/>
      <c r="WZ282" s="0"/>
      <c r="XA282" s="0"/>
      <c r="XB282" s="0"/>
      <c r="XC282" s="0"/>
      <c r="XD282" s="0"/>
      <c r="XE282" s="0"/>
      <c r="XF282" s="0"/>
      <c r="XG282" s="0"/>
      <c r="XH282" s="0"/>
      <c r="XI282" s="0"/>
      <c r="XJ282" s="0"/>
      <c r="XK282" s="0"/>
      <c r="XL282" s="0"/>
      <c r="XM282" s="0"/>
      <c r="XN282" s="0"/>
      <c r="XO282" s="0"/>
      <c r="XP282" s="0"/>
      <c r="XQ282" s="0"/>
      <c r="XR282" s="0"/>
      <c r="XS282" s="0"/>
      <c r="XT282" s="0"/>
      <c r="XU282" s="0"/>
      <c r="XV282" s="0"/>
      <c r="XW282" s="0"/>
      <c r="XX282" s="0"/>
      <c r="XY282" s="0"/>
      <c r="XZ282" s="0"/>
      <c r="YA282" s="0"/>
      <c r="YB282" s="0"/>
      <c r="YC282" s="0"/>
      <c r="YD282" s="0"/>
      <c r="YE282" s="0"/>
      <c r="YF282" s="0"/>
      <c r="YG282" s="0"/>
      <c r="YH282" s="0"/>
      <c r="YI282" s="0"/>
      <c r="YJ282" s="0"/>
      <c r="YK282" s="0"/>
      <c r="YL282" s="0"/>
      <c r="YM282" s="0"/>
      <c r="YN282" s="0"/>
      <c r="YO282" s="0"/>
      <c r="YP282" s="0"/>
      <c r="YQ282" s="0"/>
      <c r="YR282" s="0"/>
      <c r="YS282" s="0"/>
      <c r="YT282" s="0"/>
      <c r="YU282" s="0"/>
      <c r="YV282" s="0"/>
      <c r="YW282" s="0"/>
      <c r="YX282" s="0"/>
      <c r="YY282" s="0"/>
      <c r="YZ282" s="0"/>
      <c r="ZA282" s="0"/>
      <c r="ZB282" s="0"/>
      <c r="ZC282" s="0"/>
      <c r="ZD282" s="0"/>
      <c r="ZE282" s="0"/>
      <c r="ZF282" s="0"/>
      <c r="ZG282" s="0"/>
      <c r="ZH282" s="0"/>
      <c r="ZI282" s="0"/>
      <c r="ZJ282" s="0"/>
      <c r="ZK282" s="0"/>
      <c r="ZL282" s="0"/>
      <c r="ZM282" s="0"/>
      <c r="ZN282" s="0"/>
      <c r="ZO282" s="0"/>
      <c r="ZP282" s="0"/>
      <c r="ZQ282" s="0"/>
      <c r="ZR282" s="0"/>
      <c r="ZS282" s="0"/>
      <c r="ZT282" s="0"/>
      <c r="ZU282" s="0"/>
      <c r="ZV282" s="0"/>
      <c r="ZW282" s="0"/>
      <c r="ZX282" s="0"/>
      <c r="ZY282" s="0"/>
      <c r="ZZ282" s="0"/>
      <c r="AAA282" s="0"/>
      <c r="AAB282" s="0"/>
      <c r="AAC282" s="0"/>
      <c r="AAD282" s="0"/>
      <c r="AAE282" s="0"/>
      <c r="AAF282" s="0"/>
      <c r="AAG282" s="0"/>
      <c r="AAH282" s="0"/>
      <c r="AAI282" s="0"/>
      <c r="AAJ282" s="0"/>
      <c r="AAK282" s="0"/>
      <c r="AAL282" s="0"/>
      <c r="AAM282" s="0"/>
      <c r="AAN282" s="0"/>
      <c r="AAO282" s="0"/>
      <c r="AAP282" s="0"/>
      <c r="AAQ282" s="0"/>
      <c r="AAR282" s="0"/>
      <c r="AAS282" s="0"/>
      <c r="AAT282" s="0"/>
      <c r="AAU282" s="0"/>
      <c r="AAV282" s="0"/>
      <c r="AAW282" s="0"/>
      <c r="AAX282" s="0"/>
      <c r="AAY282" s="0"/>
      <c r="AAZ282" s="0"/>
      <c r="ABA282" s="0"/>
      <c r="ABB282" s="0"/>
      <c r="ABC282" s="0"/>
      <c r="ABD282" s="0"/>
      <c r="ABE282" s="0"/>
      <c r="ABF282" s="0"/>
      <c r="ABG282" s="0"/>
      <c r="ABH282" s="0"/>
      <c r="ABI282" s="0"/>
      <c r="ABJ282" s="0"/>
      <c r="ABK282" s="0"/>
      <c r="ABL282" s="0"/>
      <c r="ABM282" s="0"/>
      <c r="ABN282" s="0"/>
      <c r="ABO282" s="0"/>
      <c r="ABP282" s="0"/>
      <c r="ABQ282" s="0"/>
      <c r="ABR282" s="0"/>
      <c r="ABS282" s="0"/>
      <c r="ABT282" s="0"/>
      <c r="ABU282" s="0"/>
      <c r="ABV282" s="0"/>
      <c r="ABW282" s="0"/>
      <c r="ABX282" s="0"/>
      <c r="ABY282" s="0"/>
      <c r="ABZ282" s="0"/>
      <c r="ACA282" s="0"/>
      <c r="ACB282" s="0"/>
      <c r="ACC282" s="0"/>
      <c r="ACD282" s="0"/>
      <c r="ACE282" s="0"/>
      <c r="ACF282" s="0"/>
      <c r="ACG282" s="0"/>
      <c r="ACH282" s="0"/>
      <c r="ACI282" s="0"/>
      <c r="ACJ282" s="0"/>
      <c r="ACK282" s="0"/>
      <c r="ACL282" s="0"/>
      <c r="ACM282" s="0"/>
      <c r="ACN282" s="0"/>
      <c r="ACO282" s="0"/>
      <c r="ACP282" s="0"/>
      <c r="ACQ282" s="0"/>
      <c r="ACR282" s="0"/>
      <c r="ACS282" s="0"/>
      <c r="ACT282" s="0"/>
      <c r="ACU282" s="0"/>
      <c r="ACV282" s="0"/>
      <c r="ACW282" s="0"/>
      <c r="ACX282" s="0"/>
      <c r="ACY282" s="0"/>
      <c r="ACZ282" s="0"/>
      <c r="ADA282" s="0"/>
      <c r="ADB282" s="0"/>
      <c r="ADC282" s="0"/>
      <c r="ADD282" s="0"/>
      <c r="ADE282" s="0"/>
      <c r="ADF282" s="0"/>
      <c r="ADG282" s="0"/>
      <c r="ADH282" s="0"/>
      <c r="ADI282" s="0"/>
      <c r="ADJ282" s="0"/>
      <c r="ADK282" s="0"/>
      <c r="ADL282" s="0"/>
      <c r="ADM282" s="0"/>
      <c r="ADN282" s="0"/>
      <c r="ADO282" s="0"/>
      <c r="ADP282" s="0"/>
      <c r="ADQ282" s="0"/>
      <c r="ADR282" s="0"/>
      <c r="ADS282" s="0"/>
      <c r="ADT282" s="0"/>
      <c r="ADU282" s="0"/>
      <c r="ADV282" s="0"/>
      <c r="ADW282" s="0"/>
      <c r="ADX282" s="0"/>
      <c r="ADY282" s="0"/>
      <c r="ADZ282" s="0"/>
      <c r="AEA282" s="0"/>
      <c r="AEB282" s="0"/>
      <c r="AEC282" s="0"/>
      <c r="AED282" s="0"/>
      <c r="AEE282" s="0"/>
      <c r="AEF282" s="0"/>
      <c r="AEG282" s="0"/>
      <c r="AEH282" s="0"/>
      <c r="AEI282" s="0"/>
      <c r="AEJ282" s="0"/>
      <c r="AEK282" s="0"/>
      <c r="AEL282" s="0"/>
      <c r="AEM282" s="0"/>
      <c r="AEN282" s="0"/>
      <c r="AEO282" s="0"/>
      <c r="AEP282" s="0"/>
      <c r="AEQ282" s="0"/>
      <c r="AER282" s="0"/>
      <c r="AES282" s="0"/>
      <c r="AET282" s="0"/>
      <c r="AEU282" s="0"/>
      <c r="AEV282" s="0"/>
      <c r="AEW282" s="0"/>
      <c r="AEX282" s="0"/>
      <c r="AEY282" s="0"/>
      <c r="AEZ282" s="0"/>
      <c r="AFA282" s="0"/>
      <c r="AFB282" s="0"/>
      <c r="AFC282" s="0"/>
      <c r="AFD282" s="0"/>
      <c r="AFE282" s="0"/>
      <c r="AFF282" s="0"/>
      <c r="AFG282" s="0"/>
      <c r="AFH282" s="0"/>
      <c r="AFI282" s="0"/>
      <c r="AFJ282" s="0"/>
      <c r="AFK282" s="0"/>
      <c r="AFL282" s="0"/>
      <c r="AFM282" s="0"/>
      <c r="AFN282" s="0"/>
      <c r="AFO282" s="0"/>
      <c r="AFP282" s="0"/>
      <c r="AFQ282" s="0"/>
      <c r="AFR282" s="0"/>
      <c r="AFS282" s="0"/>
      <c r="AFT282" s="0"/>
      <c r="AFU282" s="0"/>
      <c r="AFV282" s="0"/>
      <c r="AFW282" s="0"/>
      <c r="AFX282" s="0"/>
      <c r="AFY282" s="0"/>
      <c r="AFZ282" s="0"/>
      <c r="AGA282" s="0"/>
      <c r="AGB282" s="0"/>
      <c r="AGC282" s="0"/>
      <c r="AGD282" s="0"/>
      <c r="AGE282" s="0"/>
      <c r="AGF282" s="0"/>
      <c r="AGG282" s="0"/>
      <c r="AGH282" s="0"/>
      <c r="AGI282" s="0"/>
      <c r="AGJ282" s="0"/>
      <c r="AGK282" s="0"/>
      <c r="AGL282" s="0"/>
      <c r="AGM282" s="0"/>
      <c r="AGN282" s="0"/>
      <c r="AGO282" s="0"/>
      <c r="AGP282" s="0"/>
      <c r="AGQ282" s="0"/>
      <c r="AGR282" s="0"/>
      <c r="AGS282" s="0"/>
      <c r="AGT282" s="0"/>
      <c r="AGU282" s="0"/>
      <c r="AGV282" s="0"/>
      <c r="AGW282" s="0"/>
      <c r="AGX282" s="0"/>
      <c r="AGY282" s="0"/>
      <c r="AGZ282" s="0"/>
      <c r="AHA282" s="0"/>
      <c r="AHB282" s="0"/>
      <c r="AHC282" s="0"/>
      <c r="AHD282" s="0"/>
      <c r="AHE282" s="0"/>
      <c r="AHF282" s="0"/>
      <c r="AHG282" s="0"/>
      <c r="AHH282" s="0"/>
      <c r="AHI282" s="0"/>
      <c r="AHJ282" s="0"/>
      <c r="AHK282" s="0"/>
      <c r="AHL282" s="0"/>
      <c r="AHM282" s="0"/>
      <c r="AHN282" s="0"/>
      <c r="AHO282" s="0"/>
      <c r="AHP282" s="0"/>
      <c r="AHQ282" s="0"/>
      <c r="AHR282" s="0"/>
      <c r="AHS282" s="0"/>
      <c r="AHT282" s="0"/>
      <c r="AHU282" s="0"/>
      <c r="AHV282" s="0"/>
      <c r="AHW282" s="0"/>
      <c r="AHX282" s="0"/>
      <c r="AHY282" s="0"/>
      <c r="AHZ282" s="0"/>
      <c r="AIA282" s="0"/>
      <c r="AIB282" s="0"/>
      <c r="AIC282" s="0"/>
      <c r="AID282" s="0"/>
      <c r="AIE282" s="0"/>
      <c r="AIF282" s="0"/>
      <c r="AIG282" s="0"/>
      <c r="AIH282" s="0"/>
      <c r="AII282" s="0"/>
      <c r="AIJ282" s="0"/>
      <c r="AIK282" s="0"/>
      <c r="AIL282" s="0"/>
      <c r="AIM282" s="0"/>
      <c r="AIN282" s="0"/>
      <c r="AIO282" s="0"/>
      <c r="AIP282" s="0"/>
      <c r="AIQ282" s="0"/>
      <c r="AIR282" s="0"/>
      <c r="AIS282" s="0"/>
      <c r="AIT282" s="0"/>
      <c r="AIU282" s="0"/>
      <c r="AIV282" s="0"/>
      <c r="AIW282" s="0"/>
      <c r="AIX282" s="0"/>
      <c r="AIY282" s="0"/>
      <c r="AIZ282" s="0"/>
      <c r="AJA282" s="0"/>
      <c r="AJB282" s="0"/>
      <c r="AJC282" s="0"/>
      <c r="AJD282" s="0"/>
      <c r="AJE282" s="0"/>
      <c r="AJF282" s="0"/>
      <c r="AJG282" s="0"/>
      <c r="AJH282" s="0"/>
      <c r="AJI282" s="0"/>
      <c r="AJJ282" s="0"/>
      <c r="AJK282" s="0"/>
      <c r="AJL282" s="0"/>
      <c r="AJM282" s="0"/>
      <c r="AJN282" s="0"/>
      <c r="AJO282" s="0"/>
      <c r="AJP282" s="0"/>
      <c r="AJQ282" s="0"/>
      <c r="AJR282" s="0"/>
      <c r="AJS282" s="0"/>
      <c r="AJT282" s="0"/>
      <c r="AJU282" s="0"/>
      <c r="AJV282" s="0"/>
      <c r="AJW282" s="0"/>
      <c r="AJX282" s="0"/>
      <c r="AJY282" s="0"/>
      <c r="AJZ282" s="0"/>
      <c r="AKA282" s="0"/>
      <c r="AKB282" s="0"/>
      <c r="AKC282" s="0"/>
      <c r="AKD282" s="0"/>
      <c r="AKE282" s="0"/>
      <c r="AKF282" s="0"/>
      <c r="AKG282" s="0"/>
      <c r="AKH282" s="0"/>
      <c r="AKI282" s="0"/>
      <c r="AKJ282" s="0"/>
      <c r="AKK282" s="0"/>
      <c r="AKL282" s="0"/>
      <c r="AKM282" s="0"/>
      <c r="AKN282" s="0"/>
      <c r="AKO282" s="0"/>
      <c r="AKP282" s="0"/>
      <c r="AKQ282" s="0"/>
      <c r="AKR282" s="0"/>
      <c r="AKS282" s="0"/>
      <c r="AKT282" s="0"/>
      <c r="AKU282" s="0"/>
      <c r="AKV282" s="0"/>
      <c r="AKW282" s="0"/>
      <c r="AKX282" s="0"/>
      <c r="AKY282" s="0"/>
      <c r="AKZ282" s="0"/>
      <c r="ALA282" s="0"/>
      <c r="ALB282" s="0"/>
      <c r="ALC282" s="0"/>
      <c r="ALD282" s="0"/>
      <c r="ALE282" s="0"/>
      <c r="ALF282" s="0"/>
      <c r="ALG282" s="0"/>
      <c r="ALH282" s="0"/>
      <c r="ALI282" s="0"/>
      <c r="ALJ282" s="0"/>
      <c r="ALK282" s="0"/>
      <c r="ALL282" s="0"/>
      <c r="ALM282" s="0"/>
      <c r="ALN282" s="0"/>
      <c r="ALO282" s="0"/>
      <c r="ALP282" s="0"/>
      <c r="ALQ282" s="0"/>
      <c r="ALR282" s="0"/>
      <c r="ALS282" s="0"/>
      <c r="ALT282" s="0"/>
      <c r="ALU282" s="0"/>
    </row>
    <row r="283" customFormat="false" ht="28.5" hidden="false" customHeight="false" outlineLevel="0" collapsed="false">
      <c r="A283" s="5" t="n">
        <v>282</v>
      </c>
      <c r="B283" s="6" t="s">
        <v>560</v>
      </c>
      <c r="C283" s="20"/>
      <c r="D283" s="7" t="s">
        <v>30</v>
      </c>
      <c r="E283" s="7"/>
      <c r="F283" s="8" t="s">
        <v>37</v>
      </c>
      <c r="G283" s="8" t="s">
        <v>22</v>
      </c>
      <c r="H283" s="9" t="n">
        <v>40969</v>
      </c>
      <c r="I283" s="8" t="s">
        <v>32</v>
      </c>
      <c r="J283" s="10"/>
      <c r="K283" s="35"/>
      <c r="L283" s="36"/>
      <c r="M283" s="12"/>
      <c r="N283" s="9"/>
      <c r="O283" s="13" t="s">
        <v>46</v>
      </c>
      <c r="P283" s="13" t="s">
        <v>80</v>
      </c>
      <c r="Q283" s="13" t="str">
        <f aca="false">VLOOKUP(O283,MacroProcessos!$C$2:$E$7,3,0)</f>
        <v>Finalístico</v>
      </c>
      <c r="R283" s="0"/>
      <c r="S283" s="0"/>
      <c r="T283" s="0"/>
      <c r="U283" s="0"/>
      <c r="V283" s="0"/>
      <c r="W283" s="0"/>
      <c r="X283" s="0"/>
      <c r="Y283" s="0"/>
      <c r="Z283" s="0"/>
      <c r="AA283" s="0"/>
      <c r="AB283" s="0"/>
      <c r="AC283" s="0"/>
      <c r="AD283" s="0"/>
      <c r="AE283" s="0"/>
      <c r="AF283" s="0"/>
      <c r="AG283" s="0"/>
      <c r="AH283" s="0"/>
      <c r="AI283" s="0"/>
      <c r="AJ283" s="0"/>
      <c r="AK283" s="0"/>
      <c r="AL283" s="0"/>
      <c r="AM283" s="0"/>
      <c r="AN283" s="0"/>
      <c r="AO283" s="0"/>
      <c r="AP283" s="0"/>
      <c r="AQ283" s="0"/>
      <c r="AR283" s="0"/>
      <c r="AS283" s="0"/>
      <c r="AT283" s="0"/>
      <c r="AU283" s="0"/>
      <c r="AV283" s="0"/>
      <c r="AW283" s="0"/>
      <c r="AX283" s="0"/>
      <c r="AY283" s="0"/>
      <c r="AZ283" s="0"/>
      <c r="BA283" s="0"/>
      <c r="BB283" s="0"/>
      <c r="BC283" s="0"/>
      <c r="BD283" s="0"/>
      <c r="BE283" s="0"/>
      <c r="BF283" s="0"/>
      <c r="BG283" s="0"/>
      <c r="BH283" s="0"/>
      <c r="BI283" s="0"/>
      <c r="BJ283" s="0"/>
      <c r="BK283" s="0"/>
      <c r="BL283" s="0"/>
      <c r="BM283" s="0"/>
      <c r="BN283" s="0"/>
      <c r="BO283" s="0"/>
      <c r="BP283" s="0"/>
      <c r="BQ283" s="0"/>
      <c r="BR283" s="0"/>
      <c r="BS283" s="0"/>
      <c r="BT283" s="0"/>
      <c r="BU283" s="0"/>
      <c r="BV283" s="0"/>
      <c r="BW283" s="0"/>
      <c r="BX283" s="0"/>
      <c r="BY283" s="0"/>
      <c r="BZ283" s="0"/>
      <c r="CA283" s="0"/>
      <c r="CB283" s="0"/>
      <c r="CC283" s="0"/>
      <c r="CD283" s="0"/>
      <c r="CE283" s="0"/>
      <c r="CF283" s="0"/>
      <c r="CG283" s="0"/>
      <c r="CH283" s="0"/>
      <c r="CI283" s="0"/>
      <c r="CJ283" s="0"/>
      <c r="CK283" s="0"/>
      <c r="CL283" s="0"/>
      <c r="CM283" s="0"/>
      <c r="CN283" s="0"/>
      <c r="CO283" s="0"/>
      <c r="CP283" s="0"/>
      <c r="CQ283" s="0"/>
      <c r="CR283" s="0"/>
      <c r="CS283" s="0"/>
      <c r="CT283" s="0"/>
      <c r="CU283" s="0"/>
      <c r="CV283" s="0"/>
      <c r="CW283" s="0"/>
      <c r="CX283" s="0"/>
      <c r="CY283" s="0"/>
      <c r="CZ283" s="0"/>
      <c r="DA283" s="0"/>
      <c r="DB283" s="0"/>
      <c r="DC283" s="0"/>
      <c r="DD283" s="0"/>
      <c r="DE283" s="0"/>
      <c r="DF283" s="0"/>
      <c r="DG283" s="0"/>
      <c r="DH283" s="0"/>
      <c r="DI283" s="0"/>
      <c r="DJ283" s="0"/>
      <c r="DK283" s="0"/>
      <c r="DL283" s="0"/>
      <c r="DM283" s="0"/>
      <c r="DN283" s="0"/>
      <c r="DO283" s="0"/>
      <c r="DP283" s="0"/>
      <c r="DQ283" s="0"/>
      <c r="DR283" s="0"/>
      <c r="DS283" s="0"/>
      <c r="DT283" s="0"/>
      <c r="DU283" s="0"/>
      <c r="DV283" s="0"/>
      <c r="DW283" s="0"/>
      <c r="DX283" s="0"/>
      <c r="DY283" s="0"/>
      <c r="DZ283" s="0"/>
      <c r="EA283" s="0"/>
      <c r="EB283" s="0"/>
      <c r="EC283" s="0"/>
      <c r="ED283" s="0"/>
      <c r="EE283" s="0"/>
      <c r="EF283" s="0"/>
      <c r="EG283" s="0"/>
      <c r="EH283" s="0"/>
      <c r="EI283" s="0"/>
      <c r="EJ283" s="0"/>
      <c r="EK283" s="0"/>
      <c r="EL283" s="0"/>
      <c r="EM283" s="0"/>
      <c r="EN283" s="0"/>
      <c r="EO283" s="0"/>
      <c r="EP283" s="0"/>
      <c r="EQ283" s="0"/>
      <c r="ER283" s="0"/>
      <c r="ES283" s="0"/>
      <c r="ET283" s="0"/>
      <c r="EU283" s="0"/>
      <c r="EV283" s="0"/>
      <c r="EW283" s="0"/>
      <c r="EX283" s="0"/>
      <c r="EY283" s="0"/>
      <c r="EZ283" s="0"/>
      <c r="FA283" s="0"/>
      <c r="FB283" s="0"/>
      <c r="FC283" s="0"/>
      <c r="FD283" s="0"/>
      <c r="FE283" s="0"/>
      <c r="FF283" s="0"/>
      <c r="FG283" s="0"/>
      <c r="FH283" s="0"/>
      <c r="FI283" s="0"/>
      <c r="FJ283" s="0"/>
      <c r="FK283" s="0"/>
      <c r="FL283" s="0"/>
      <c r="FM283" s="0"/>
      <c r="FN283" s="0"/>
      <c r="FO283" s="0"/>
      <c r="FP283" s="0"/>
      <c r="FQ283" s="0"/>
      <c r="FR283" s="0"/>
      <c r="FS283" s="0"/>
      <c r="FT283" s="0"/>
      <c r="FU283" s="0"/>
      <c r="FV283" s="0"/>
      <c r="FW283" s="0"/>
      <c r="FX283" s="0"/>
      <c r="FY283" s="0"/>
      <c r="FZ283" s="0"/>
      <c r="GA283" s="0"/>
      <c r="GB283" s="0"/>
      <c r="GC283" s="0"/>
      <c r="GD283" s="0"/>
      <c r="GE283" s="0"/>
      <c r="GF283" s="0"/>
      <c r="GG283" s="0"/>
      <c r="GH283" s="0"/>
      <c r="GI283" s="0"/>
      <c r="GJ283" s="0"/>
      <c r="GK283" s="0"/>
      <c r="GL283" s="0"/>
      <c r="GM283" s="0"/>
      <c r="GN283" s="0"/>
      <c r="GO283" s="0"/>
      <c r="GP283" s="0"/>
      <c r="GQ283" s="0"/>
      <c r="GR283" s="0"/>
      <c r="GS283" s="0"/>
      <c r="GT283" s="0"/>
      <c r="GU283" s="0"/>
      <c r="GV283" s="0"/>
      <c r="GW283" s="0"/>
      <c r="GX283" s="0"/>
      <c r="GY283" s="0"/>
      <c r="GZ283" s="0"/>
      <c r="HA283" s="0"/>
      <c r="HB283" s="0"/>
      <c r="HC283" s="0"/>
      <c r="HD283" s="0"/>
      <c r="HE283" s="0"/>
      <c r="HF283" s="0"/>
      <c r="HG283" s="0"/>
      <c r="HH283" s="0"/>
      <c r="HI283" s="0"/>
      <c r="HJ283" s="0"/>
      <c r="HK283" s="0"/>
      <c r="HL283" s="0"/>
      <c r="HM283" s="0"/>
      <c r="HN283" s="0"/>
      <c r="HO283" s="0"/>
      <c r="HP283" s="0"/>
      <c r="HQ283" s="0"/>
      <c r="HR283" s="0"/>
      <c r="HS283" s="0"/>
      <c r="HT283" s="0"/>
      <c r="HU283" s="0"/>
      <c r="HV283" s="0"/>
      <c r="HW283" s="0"/>
      <c r="HX283" s="0"/>
      <c r="HY283" s="0"/>
      <c r="HZ283" s="0"/>
      <c r="IA283" s="0"/>
      <c r="IB283" s="0"/>
      <c r="IC283" s="0"/>
      <c r="ID283" s="0"/>
      <c r="IE283" s="0"/>
      <c r="IF283" s="0"/>
      <c r="IG283" s="0"/>
      <c r="IH283" s="0"/>
      <c r="II283" s="0"/>
      <c r="IJ283" s="0"/>
      <c r="IK283" s="0"/>
      <c r="IL283" s="0"/>
      <c r="IM283" s="0"/>
      <c r="IN283" s="0"/>
      <c r="IO283" s="0"/>
      <c r="IP283" s="0"/>
      <c r="IQ283" s="0"/>
      <c r="IR283" s="0"/>
      <c r="IS283" s="0"/>
      <c r="IT283" s="0"/>
      <c r="IU283" s="0"/>
      <c r="IV283" s="0"/>
      <c r="IW283" s="0"/>
      <c r="IX283" s="0"/>
      <c r="IY283" s="0"/>
      <c r="IZ283" s="0"/>
      <c r="JA283" s="0"/>
      <c r="JB283" s="0"/>
      <c r="JC283" s="0"/>
      <c r="JD283" s="0"/>
      <c r="JE283" s="0"/>
      <c r="JF283" s="0"/>
      <c r="JG283" s="0"/>
      <c r="JH283" s="0"/>
      <c r="JI283" s="0"/>
      <c r="JJ283" s="0"/>
      <c r="JK283" s="0"/>
      <c r="JL283" s="0"/>
      <c r="JM283" s="0"/>
      <c r="JN283" s="0"/>
      <c r="JO283" s="0"/>
      <c r="JP283" s="0"/>
      <c r="JQ283" s="0"/>
      <c r="JR283" s="0"/>
      <c r="JS283" s="0"/>
      <c r="JT283" s="0"/>
      <c r="JU283" s="0"/>
      <c r="JV283" s="0"/>
      <c r="JW283" s="0"/>
      <c r="JX283" s="0"/>
      <c r="JY283" s="0"/>
      <c r="JZ283" s="0"/>
      <c r="KA283" s="0"/>
      <c r="KB283" s="0"/>
      <c r="KC283" s="0"/>
      <c r="KD283" s="0"/>
      <c r="KE283" s="0"/>
      <c r="KF283" s="0"/>
      <c r="KG283" s="0"/>
      <c r="KH283" s="0"/>
      <c r="KI283" s="0"/>
      <c r="KJ283" s="0"/>
      <c r="KK283" s="0"/>
      <c r="KL283" s="0"/>
      <c r="KM283" s="0"/>
      <c r="KN283" s="0"/>
      <c r="KO283" s="0"/>
      <c r="KP283" s="0"/>
      <c r="KQ283" s="0"/>
      <c r="KR283" s="0"/>
      <c r="KS283" s="0"/>
      <c r="KT283" s="0"/>
      <c r="KU283" s="0"/>
      <c r="KV283" s="0"/>
      <c r="KW283" s="0"/>
      <c r="KX283" s="0"/>
      <c r="KY283" s="0"/>
      <c r="KZ283" s="0"/>
      <c r="LA283" s="0"/>
      <c r="LB283" s="0"/>
      <c r="LC283" s="0"/>
      <c r="LD283" s="0"/>
      <c r="LE283" s="0"/>
      <c r="LF283" s="0"/>
      <c r="LG283" s="0"/>
      <c r="LH283" s="0"/>
      <c r="LI283" s="0"/>
      <c r="LJ283" s="0"/>
      <c r="LK283" s="0"/>
      <c r="LL283" s="0"/>
      <c r="LM283" s="0"/>
      <c r="LN283" s="0"/>
      <c r="LO283" s="0"/>
      <c r="LP283" s="0"/>
      <c r="LQ283" s="0"/>
      <c r="LR283" s="0"/>
      <c r="LS283" s="0"/>
      <c r="LT283" s="0"/>
      <c r="LU283" s="0"/>
      <c r="LV283" s="0"/>
      <c r="LW283" s="0"/>
      <c r="LX283" s="0"/>
      <c r="LY283" s="0"/>
      <c r="LZ283" s="0"/>
      <c r="MA283" s="0"/>
      <c r="MB283" s="0"/>
      <c r="MC283" s="0"/>
      <c r="MD283" s="0"/>
      <c r="ME283" s="0"/>
      <c r="MF283" s="0"/>
      <c r="MG283" s="0"/>
      <c r="MH283" s="0"/>
      <c r="MI283" s="0"/>
      <c r="MJ283" s="0"/>
      <c r="MK283" s="0"/>
      <c r="ML283" s="0"/>
      <c r="MM283" s="0"/>
      <c r="MN283" s="0"/>
      <c r="MO283" s="0"/>
      <c r="MP283" s="0"/>
      <c r="MQ283" s="0"/>
      <c r="MR283" s="0"/>
      <c r="MS283" s="0"/>
      <c r="MT283" s="0"/>
      <c r="MU283" s="0"/>
      <c r="MV283" s="0"/>
      <c r="MW283" s="0"/>
      <c r="MX283" s="0"/>
      <c r="MY283" s="0"/>
      <c r="MZ283" s="0"/>
      <c r="NA283" s="0"/>
      <c r="NB283" s="0"/>
      <c r="NC283" s="0"/>
      <c r="ND283" s="0"/>
      <c r="NE283" s="0"/>
      <c r="NF283" s="0"/>
      <c r="NG283" s="0"/>
      <c r="NH283" s="0"/>
      <c r="NI283" s="0"/>
      <c r="NJ283" s="0"/>
      <c r="NK283" s="0"/>
      <c r="NL283" s="0"/>
      <c r="NM283" s="0"/>
      <c r="NN283" s="0"/>
      <c r="NO283" s="0"/>
      <c r="NP283" s="0"/>
      <c r="NQ283" s="0"/>
      <c r="NR283" s="0"/>
      <c r="NS283" s="0"/>
      <c r="NT283" s="0"/>
      <c r="NU283" s="0"/>
      <c r="NV283" s="0"/>
      <c r="NW283" s="0"/>
      <c r="NX283" s="0"/>
      <c r="NY283" s="0"/>
      <c r="NZ283" s="0"/>
      <c r="OA283" s="0"/>
      <c r="OB283" s="0"/>
      <c r="OC283" s="0"/>
      <c r="OD283" s="0"/>
      <c r="OE283" s="0"/>
      <c r="OF283" s="0"/>
      <c r="OG283" s="0"/>
      <c r="OH283" s="0"/>
      <c r="OI283" s="0"/>
      <c r="OJ283" s="0"/>
      <c r="OK283" s="0"/>
      <c r="OL283" s="0"/>
      <c r="OM283" s="0"/>
      <c r="ON283" s="0"/>
      <c r="OO283" s="0"/>
      <c r="OP283" s="0"/>
      <c r="OQ283" s="0"/>
      <c r="OR283" s="0"/>
      <c r="OS283" s="0"/>
      <c r="OT283" s="0"/>
      <c r="OU283" s="0"/>
      <c r="OV283" s="0"/>
      <c r="OW283" s="0"/>
      <c r="OX283" s="0"/>
      <c r="OY283" s="0"/>
      <c r="OZ283" s="0"/>
      <c r="PA283" s="0"/>
      <c r="PB283" s="0"/>
      <c r="PC283" s="0"/>
      <c r="PD283" s="0"/>
      <c r="PE283" s="0"/>
      <c r="PF283" s="0"/>
      <c r="PG283" s="0"/>
      <c r="PH283" s="0"/>
      <c r="PI283" s="0"/>
      <c r="PJ283" s="0"/>
      <c r="PK283" s="0"/>
      <c r="PL283" s="0"/>
      <c r="PM283" s="0"/>
      <c r="PN283" s="0"/>
      <c r="PO283" s="0"/>
      <c r="PP283" s="0"/>
      <c r="PQ283" s="0"/>
      <c r="PR283" s="0"/>
      <c r="PS283" s="0"/>
      <c r="PT283" s="0"/>
      <c r="PU283" s="0"/>
      <c r="PV283" s="0"/>
      <c r="PW283" s="0"/>
      <c r="PX283" s="0"/>
      <c r="PY283" s="0"/>
      <c r="PZ283" s="0"/>
      <c r="QA283" s="0"/>
      <c r="QB283" s="0"/>
      <c r="QC283" s="0"/>
      <c r="QD283" s="0"/>
      <c r="QE283" s="0"/>
      <c r="QF283" s="0"/>
      <c r="QG283" s="0"/>
      <c r="QH283" s="0"/>
      <c r="QI283" s="0"/>
      <c r="QJ283" s="0"/>
      <c r="QK283" s="0"/>
      <c r="QL283" s="0"/>
      <c r="QM283" s="0"/>
      <c r="QN283" s="0"/>
      <c r="QO283" s="0"/>
      <c r="QP283" s="0"/>
      <c r="QQ283" s="0"/>
      <c r="QR283" s="0"/>
      <c r="QS283" s="0"/>
      <c r="QT283" s="0"/>
      <c r="QU283" s="0"/>
      <c r="QV283" s="0"/>
      <c r="QW283" s="0"/>
      <c r="QX283" s="0"/>
      <c r="QY283" s="0"/>
      <c r="QZ283" s="0"/>
      <c r="RA283" s="0"/>
      <c r="RB283" s="0"/>
      <c r="RC283" s="0"/>
      <c r="RD283" s="0"/>
      <c r="RE283" s="0"/>
      <c r="RF283" s="0"/>
      <c r="RG283" s="0"/>
      <c r="RH283" s="0"/>
      <c r="RI283" s="0"/>
      <c r="RJ283" s="0"/>
      <c r="RK283" s="0"/>
      <c r="RL283" s="0"/>
      <c r="RM283" s="0"/>
      <c r="RN283" s="0"/>
      <c r="RO283" s="0"/>
      <c r="RP283" s="0"/>
      <c r="RQ283" s="0"/>
      <c r="RR283" s="0"/>
      <c r="RS283" s="0"/>
      <c r="RT283" s="0"/>
      <c r="RU283" s="0"/>
      <c r="RV283" s="0"/>
      <c r="RW283" s="0"/>
      <c r="RX283" s="0"/>
      <c r="RY283" s="0"/>
      <c r="RZ283" s="0"/>
      <c r="SA283" s="0"/>
      <c r="SB283" s="0"/>
      <c r="SC283" s="0"/>
      <c r="SD283" s="0"/>
      <c r="SE283" s="0"/>
      <c r="SF283" s="0"/>
      <c r="SG283" s="0"/>
      <c r="SH283" s="0"/>
      <c r="SI283" s="0"/>
      <c r="SJ283" s="0"/>
      <c r="SK283" s="0"/>
      <c r="SL283" s="0"/>
      <c r="SM283" s="0"/>
      <c r="SN283" s="0"/>
      <c r="SO283" s="0"/>
      <c r="SP283" s="0"/>
      <c r="SQ283" s="0"/>
      <c r="SR283" s="0"/>
      <c r="SS283" s="0"/>
      <c r="ST283" s="0"/>
      <c r="SU283" s="0"/>
      <c r="SV283" s="0"/>
      <c r="SW283" s="0"/>
      <c r="SX283" s="0"/>
      <c r="SY283" s="0"/>
      <c r="SZ283" s="0"/>
      <c r="TA283" s="0"/>
      <c r="TB283" s="0"/>
      <c r="TC283" s="0"/>
      <c r="TD283" s="0"/>
      <c r="TE283" s="0"/>
      <c r="TF283" s="0"/>
      <c r="TG283" s="0"/>
      <c r="TH283" s="0"/>
      <c r="TI283" s="0"/>
      <c r="TJ283" s="0"/>
      <c r="TK283" s="0"/>
      <c r="TL283" s="0"/>
      <c r="TM283" s="0"/>
      <c r="TN283" s="0"/>
      <c r="TO283" s="0"/>
      <c r="TP283" s="0"/>
      <c r="TQ283" s="0"/>
      <c r="TR283" s="0"/>
      <c r="TS283" s="0"/>
      <c r="TT283" s="0"/>
      <c r="TU283" s="0"/>
      <c r="TV283" s="0"/>
      <c r="TW283" s="0"/>
      <c r="TX283" s="0"/>
      <c r="TY283" s="0"/>
      <c r="TZ283" s="0"/>
      <c r="UA283" s="0"/>
      <c r="UB283" s="0"/>
      <c r="UC283" s="0"/>
      <c r="UD283" s="0"/>
      <c r="UE283" s="0"/>
      <c r="UF283" s="0"/>
      <c r="UG283" s="0"/>
      <c r="UH283" s="0"/>
      <c r="UI283" s="0"/>
      <c r="UJ283" s="0"/>
      <c r="UK283" s="0"/>
      <c r="UL283" s="0"/>
      <c r="UM283" s="0"/>
      <c r="UN283" s="0"/>
      <c r="UO283" s="0"/>
      <c r="UP283" s="0"/>
      <c r="UQ283" s="0"/>
      <c r="UR283" s="0"/>
      <c r="US283" s="0"/>
      <c r="UT283" s="0"/>
      <c r="UU283" s="0"/>
      <c r="UV283" s="0"/>
      <c r="UW283" s="0"/>
      <c r="UX283" s="0"/>
      <c r="UY283" s="0"/>
      <c r="UZ283" s="0"/>
      <c r="VA283" s="0"/>
      <c r="VB283" s="0"/>
      <c r="VC283" s="0"/>
      <c r="VD283" s="0"/>
      <c r="VE283" s="0"/>
      <c r="VF283" s="0"/>
      <c r="VG283" s="0"/>
      <c r="VH283" s="0"/>
      <c r="VI283" s="0"/>
      <c r="VJ283" s="0"/>
      <c r="VK283" s="0"/>
      <c r="VL283" s="0"/>
      <c r="VM283" s="0"/>
      <c r="VN283" s="0"/>
      <c r="VO283" s="0"/>
      <c r="VP283" s="0"/>
      <c r="VQ283" s="0"/>
      <c r="VR283" s="0"/>
      <c r="VS283" s="0"/>
      <c r="VT283" s="0"/>
      <c r="VU283" s="0"/>
      <c r="VV283" s="0"/>
      <c r="VW283" s="0"/>
      <c r="VX283" s="0"/>
      <c r="VY283" s="0"/>
      <c r="VZ283" s="0"/>
      <c r="WA283" s="0"/>
      <c r="WB283" s="0"/>
      <c r="WC283" s="0"/>
      <c r="WD283" s="0"/>
      <c r="WE283" s="0"/>
      <c r="WF283" s="0"/>
      <c r="WG283" s="0"/>
      <c r="WH283" s="0"/>
      <c r="WI283" s="0"/>
      <c r="WJ283" s="0"/>
      <c r="WK283" s="0"/>
      <c r="WL283" s="0"/>
      <c r="WM283" s="0"/>
      <c r="WN283" s="0"/>
      <c r="WO283" s="0"/>
      <c r="WP283" s="0"/>
      <c r="WQ283" s="0"/>
      <c r="WR283" s="0"/>
      <c r="WS283" s="0"/>
      <c r="WT283" s="0"/>
      <c r="WU283" s="0"/>
      <c r="WV283" s="0"/>
      <c r="WW283" s="0"/>
      <c r="WX283" s="0"/>
      <c r="WY283" s="0"/>
      <c r="WZ283" s="0"/>
      <c r="XA283" s="0"/>
      <c r="XB283" s="0"/>
      <c r="XC283" s="0"/>
      <c r="XD283" s="0"/>
      <c r="XE283" s="0"/>
      <c r="XF283" s="0"/>
      <c r="XG283" s="0"/>
      <c r="XH283" s="0"/>
      <c r="XI283" s="0"/>
      <c r="XJ283" s="0"/>
      <c r="XK283" s="0"/>
      <c r="XL283" s="0"/>
      <c r="XM283" s="0"/>
      <c r="XN283" s="0"/>
      <c r="XO283" s="0"/>
      <c r="XP283" s="0"/>
      <c r="XQ283" s="0"/>
      <c r="XR283" s="0"/>
      <c r="XS283" s="0"/>
      <c r="XT283" s="0"/>
      <c r="XU283" s="0"/>
      <c r="XV283" s="0"/>
      <c r="XW283" s="0"/>
      <c r="XX283" s="0"/>
      <c r="XY283" s="0"/>
      <c r="XZ283" s="0"/>
      <c r="YA283" s="0"/>
      <c r="YB283" s="0"/>
      <c r="YC283" s="0"/>
      <c r="YD283" s="0"/>
      <c r="YE283" s="0"/>
      <c r="YF283" s="0"/>
      <c r="YG283" s="0"/>
      <c r="YH283" s="0"/>
      <c r="YI283" s="0"/>
      <c r="YJ283" s="0"/>
      <c r="YK283" s="0"/>
      <c r="YL283" s="0"/>
      <c r="YM283" s="0"/>
      <c r="YN283" s="0"/>
      <c r="YO283" s="0"/>
      <c r="YP283" s="0"/>
      <c r="YQ283" s="0"/>
      <c r="YR283" s="0"/>
      <c r="YS283" s="0"/>
      <c r="YT283" s="0"/>
      <c r="YU283" s="0"/>
      <c r="YV283" s="0"/>
      <c r="YW283" s="0"/>
      <c r="YX283" s="0"/>
      <c r="YY283" s="0"/>
      <c r="YZ283" s="0"/>
      <c r="ZA283" s="0"/>
      <c r="ZB283" s="0"/>
      <c r="ZC283" s="0"/>
      <c r="ZD283" s="0"/>
      <c r="ZE283" s="0"/>
      <c r="ZF283" s="0"/>
      <c r="ZG283" s="0"/>
      <c r="ZH283" s="0"/>
      <c r="ZI283" s="0"/>
      <c r="ZJ283" s="0"/>
      <c r="ZK283" s="0"/>
      <c r="ZL283" s="0"/>
      <c r="ZM283" s="0"/>
      <c r="ZN283" s="0"/>
      <c r="ZO283" s="0"/>
      <c r="ZP283" s="0"/>
      <c r="ZQ283" s="0"/>
      <c r="ZR283" s="0"/>
      <c r="ZS283" s="0"/>
      <c r="ZT283" s="0"/>
      <c r="ZU283" s="0"/>
      <c r="ZV283" s="0"/>
      <c r="ZW283" s="0"/>
      <c r="ZX283" s="0"/>
      <c r="ZY283" s="0"/>
      <c r="ZZ283" s="0"/>
      <c r="AAA283" s="0"/>
      <c r="AAB283" s="0"/>
      <c r="AAC283" s="0"/>
      <c r="AAD283" s="0"/>
      <c r="AAE283" s="0"/>
      <c r="AAF283" s="0"/>
      <c r="AAG283" s="0"/>
      <c r="AAH283" s="0"/>
      <c r="AAI283" s="0"/>
      <c r="AAJ283" s="0"/>
      <c r="AAK283" s="0"/>
      <c r="AAL283" s="0"/>
      <c r="AAM283" s="0"/>
      <c r="AAN283" s="0"/>
      <c r="AAO283" s="0"/>
      <c r="AAP283" s="0"/>
      <c r="AAQ283" s="0"/>
      <c r="AAR283" s="0"/>
      <c r="AAS283" s="0"/>
      <c r="AAT283" s="0"/>
      <c r="AAU283" s="0"/>
      <c r="AAV283" s="0"/>
      <c r="AAW283" s="0"/>
      <c r="AAX283" s="0"/>
      <c r="AAY283" s="0"/>
      <c r="AAZ283" s="0"/>
      <c r="ABA283" s="0"/>
      <c r="ABB283" s="0"/>
      <c r="ABC283" s="0"/>
      <c r="ABD283" s="0"/>
      <c r="ABE283" s="0"/>
      <c r="ABF283" s="0"/>
      <c r="ABG283" s="0"/>
      <c r="ABH283" s="0"/>
      <c r="ABI283" s="0"/>
      <c r="ABJ283" s="0"/>
      <c r="ABK283" s="0"/>
      <c r="ABL283" s="0"/>
      <c r="ABM283" s="0"/>
      <c r="ABN283" s="0"/>
      <c r="ABO283" s="0"/>
      <c r="ABP283" s="0"/>
      <c r="ABQ283" s="0"/>
      <c r="ABR283" s="0"/>
      <c r="ABS283" s="0"/>
      <c r="ABT283" s="0"/>
      <c r="ABU283" s="0"/>
      <c r="ABV283" s="0"/>
      <c r="ABW283" s="0"/>
      <c r="ABX283" s="0"/>
      <c r="ABY283" s="0"/>
      <c r="ABZ283" s="0"/>
      <c r="ACA283" s="0"/>
      <c r="ACB283" s="0"/>
      <c r="ACC283" s="0"/>
      <c r="ACD283" s="0"/>
      <c r="ACE283" s="0"/>
      <c r="ACF283" s="0"/>
      <c r="ACG283" s="0"/>
      <c r="ACH283" s="0"/>
      <c r="ACI283" s="0"/>
      <c r="ACJ283" s="0"/>
      <c r="ACK283" s="0"/>
      <c r="ACL283" s="0"/>
      <c r="ACM283" s="0"/>
      <c r="ACN283" s="0"/>
      <c r="ACO283" s="0"/>
      <c r="ACP283" s="0"/>
      <c r="ACQ283" s="0"/>
      <c r="ACR283" s="0"/>
      <c r="ACS283" s="0"/>
      <c r="ACT283" s="0"/>
      <c r="ACU283" s="0"/>
      <c r="ACV283" s="0"/>
      <c r="ACW283" s="0"/>
      <c r="ACX283" s="0"/>
      <c r="ACY283" s="0"/>
      <c r="ACZ283" s="0"/>
      <c r="ADA283" s="0"/>
      <c r="ADB283" s="0"/>
      <c r="ADC283" s="0"/>
      <c r="ADD283" s="0"/>
      <c r="ADE283" s="0"/>
      <c r="ADF283" s="0"/>
      <c r="ADG283" s="0"/>
      <c r="ADH283" s="0"/>
      <c r="ADI283" s="0"/>
      <c r="ADJ283" s="0"/>
      <c r="ADK283" s="0"/>
      <c r="ADL283" s="0"/>
      <c r="ADM283" s="0"/>
      <c r="ADN283" s="0"/>
      <c r="ADO283" s="0"/>
      <c r="ADP283" s="0"/>
      <c r="ADQ283" s="0"/>
      <c r="ADR283" s="0"/>
      <c r="ADS283" s="0"/>
      <c r="ADT283" s="0"/>
      <c r="ADU283" s="0"/>
      <c r="ADV283" s="0"/>
      <c r="ADW283" s="0"/>
      <c r="ADX283" s="0"/>
      <c r="ADY283" s="0"/>
      <c r="ADZ283" s="0"/>
      <c r="AEA283" s="0"/>
      <c r="AEB283" s="0"/>
      <c r="AEC283" s="0"/>
      <c r="AED283" s="0"/>
      <c r="AEE283" s="0"/>
      <c r="AEF283" s="0"/>
      <c r="AEG283" s="0"/>
      <c r="AEH283" s="0"/>
      <c r="AEI283" s="0"/>
      <c r="AEJ283" s="0"/>
      <c r="AEK283" s="0"/>
      <c r="AEL283" s="0"/>
      <c r="AEM283" s="0"/>
      <c r="AEN283" s="0"/>
      <c r="AEO283" s="0"/>
      <c r="AEP283" s="0"/>
      <c r="AEQ283" s="0"/>
      <c r="AER283" s="0"/>
      <c r="AES283" s="0"/>
      <c r="AET283" s="0"/>
      <c r="AEU283" s="0"/>
      <c r="AEV283" s="0"/>
      <c r="AEW283" s="0"/>
      <c r="AEX283" s="0"/>
      <c r="AEY283" s="0"/>
      <c r="AEZ283" s="0"/>
      <c r="AFA283" s="0"/>
      <c r="AFB283" s="0"/>
      <c r="AFC283" s="0"/>
      <c r="AFD283" s="0"/>
      <c r="AFE283" s="0"/>
      <c r="AFF283" s="0"/>
      <c r="AFG283" s="0"/>
      <c r="AFH283" s="0"/>
      <c r="AFI283" s="0"/>
      <c r="AFJ283" s="0"/>
      <c r="AFK283" s="0"/>
      <c r="AFL283" s="0"/>
      <c r="AFM283" s="0"/>
      <c r="AFN283" s="0"/>
      <c r="AFO283" s="0"/>
      <c r="AFP283" s="0"/>
      <c r="AFQ283" s="0"/>
      <c r="AFR283" s="0"/>
      <c r="AFS283" s="0"/>
      <c r="AFT283" s="0"/>
      <c r="AFU283" s="0"/>
      <c r="AFV283" s="0"/>
      <c r="AFW283" s="0"/>
      <c r="AFX283" s="0"/>
      <c r="AFY283" s="0"/>
      <c r="AFZ283" s="0"/>
      <c r="AGA283" s="0"/>
      <c r="AGB283" s="0"/>
      <c r="AGC283" s="0"/>
      <c r="AGD283" s="0"/>
      <c r="AGE283" s="0"/>
      <c r="AGF283" s="0"/>
      <c r="AGG283" s="0"/>
      <c r="AGH283" s="0"/>
      <c r="AGI283" s="0"/>
      <c r="AGJ283" s="0"/>
      <c r="AGK283" s="0"/>
      <c r="AGL283" s="0"/>
      <c r="AGM283" s="0"/>
      <c r="AGN283" s="0"/>
      <c r="AGO283" s="0"/>
      <c r="AGP283" s="0"/>
      <c r="AGQ283" s="0"/>
      <c r="AGR283" s="0"/>
      <c r="AGS283" s="0"/>
      <c r="AGT283" s="0"/>
      <c r="AGU283" s="0"/>
      <c r="AGV283" s="0"/>
      <c r="AGW283" s="0"/>
      <c r="AGX283" s="0"/>
      <c r="AGY283" s="0"/>
      <c r="AGZ283" s="0"/>
      <c r="AHA283" s="0"/>
      <c r="AHB283" s="0"/>
      <c r="AHC283" s="0"/>
      <c r="AHD283" s="0"/>
      <c r="AHE283" s="0"/>
      <c r="AHF283" s="0"/>
      <c r="AHG283" s="0"/>
      <c r="AHH283" s="0"/>
      <c r="AHI283" s="0"/>
      <c r="AHJ283" s="0"/>
      <c r="AHK283" s="0"/>
      <c r="AHL283" s="0"/>
      <c r="AHM283" s="0"/>
      <c r="AHN283" s="0"/>
      <c r="AHO283" s="0"/>
      <c r="AHP283" s="0"/>
      <c r="AHQ283" s="0"/>
      <c r="AHR283" s="0"/>
      <c r="AHS283" s="0"/>
      <c r="AHT283" s="0"/>
      <c r="AHU283" s="0"/>
      <c r="AHV283" s="0"/>
      <c r="AHW283" s="0"/>
      <c r="AHX283" s="0"/>
      <c r="AHY283" s="0"/>
      <c r="AHZ283" s="0"/>
      <c r="AIA283" s="0"/>
      <c r="AIB283" s="0"/>
      <c r="AIC283" s="0"/>
      <c r="AID283" s="0"/>
      <c r="AIE283" s="0"/>
      <c r="AIF283" s="0"/>
      <c r="AIG283" s="0"/>
      <c r="AIH283" s="0"/>
      <c r="AII283" s="0"/>
      <c r="AIJ283" s="0"/>
      <c r="AIK283" s="0"/>
      <c r="AIL283" s="0"/>
      <c r="AIM283" s="0"/>
      <c r="AIN283" s="0"/>
      <c r="AIO283" s="0"/>
      <c r="AIP283" s="0"/>
      <c r="AIQ283" s="0"/>
      <c r="AIR283" s="0"/>
      <c r="AIS283" s="0"/>
      <c r="AIT283" s="0"/>
      <c r="AIU283" s="0"/>
      <c r="AIV283" s="0"/>
      <c r="AIW283" s="0"/>
      <c r="AIX283" s="0"/>
      <c r="AIY283" s="0"/>
      <c r="AIZ283" s="0"/>
      <c r="AJA283" s="0"/>
      <c r="AJB283" s="0"/>
      <c r="AJC283" s="0"/>
      <c r="AJD283" s="0"/>
      <c r="AJE283" s="0"/>
      <c r="AJF283" s="0"/>
      <c r="AJG283" s="0"/>
      <c r="AJH283" s="0"/>
      <c r="AJI283" s="0"/>
      <c r="AJJ283" s="0"/>
      <c r="AJK283" s="0"/>
      <c r="AJL283" s="0"/>
      <c r="AJM283" s="0"/>
      <c r="AJN283" s="0"/>
      <c r="AJO283" s="0"/>
      <c r="AJP283" s="0"/>
      <c r="AJQ283" s="0"/>
      <c r="AJR283" s="0"/>
      <c r="AJS283" s="0"/>
      <c r="AJT283" s="0"/>
      <c r="AJU283" s="0"/>
      <c r="AJV283" s="0"/>
      <c r="AJW283" s="0"/>
      <c r="AJX283" s="0"/>
      <c r="AJY283" s="0"/>
      <c r="AJZ283" s="0"/>
      <c r="AKA283" s="0"/>
      <c r="AKB283" s="0"/>
      <c r="AKC283" s="0"/>
      <c r="AKD283" s="0"/>
      <c r="AKE283" s="0"/>
      <c r="AKF283" s="0"/>
      <c r="AKG283" s="0"/>
      <c r="AKH283" s="0"/>
      <c r="AKI283" s="0"/>
      <c r="AKJ283" s="0"/>
      <c r="AKK283" s="0"/>
      <c r="AKL283" s="0"/>
      <c r="AKM283" s="0"/>
      <c r="AKN283" s="0"/>
      <c r="AKO283" s="0"/>
      <c r="AKP283" s="0"/>
      <c r="AKQ283" s="0"/>
      <c r="AKR283" s="0"/>
      <c r="AKS283" s="0"/>
      <c r="AKT283" s="0"/>
      <c r="AKU283" s="0"/>
      <c r="AKV283" s="0"/>
      <c r="AKW283" s="0"/>
      <c r="AKX283" s="0"/>
      <c r="AKY283" s="0"/>
      <c r="AKZ283" s="0"/>
      <c r="ALA283" s="0"/>
      <c r="ALB283" s="0"/>
      <c r="ALC283" s="0"/>
      <c r="ALD283" s="0"/>
      <c r="ALE283" s="0"/>
      <c r="ALF283" s="0"/>
      <c r="ALG283" s="0"/>
      <c r="ALH283" s="0"/>
      <c r="ALI283" s="0"/>
      <c r="ALJ283" s="0"/>
      <c r="ALK283" s="0"/>
      <c r="ALL283" s="0"/>
      <c r="ALM283" s="0"/>
      <c r="ALN283" s="0"/>
      <c r="ALO283" s="0"/>
      <c r="ALP283" s="0"/>
      <c r="ALQ283" s="0"/>
      <c r="ALR283" s="0"/>
      <c r="ALS283" s="0"/>
      <c r="ALT283" s="0"/>
      <c r="ALU283" s="0"/>
    </row>
    <row r="284" customFormat="false" ht="42.75" hidden="false" customHeight="false" outlineLevel="0" collapsed="false">
      <c r="A284" s="5" t="n">
        <v>283</v>
      </c>
      <c r="B284" s="6" t="s">
        <v>561</v>
      </c>
      <c r="C284" s="20"/>
      <c r="D284" s="7" t="s">
        <v>30</v>
      </c>
      <c r="E284" s="7"/>
      <c r="F284" s="8" t="s">
        <v>37</v>
      </c>
      <c r="G284" s="8" t="s">
        <v>22</v>
      </c>
      <c r="H284" s="9" t="n">
        <v>40787</v>
      </c>
      <c r="I284" s="8" t="s">
        <v>32</v>
      </c>
      <c r="J284" s="10"/>
      <c r="K284" s="35"/>
      <c r="L284" s="36"/>
      <c r="M284" s="12"/>
      <c r="N284" s="9"/>
      <c r="O284" s="13" t="s">
        <v>26</v>
      </c>
      <c r="P284" s="13" t="s">
        <v>35</v>
      </c>
      <c r="Q284" s="13" t="str">
        <f aca="false">VLOOKUP(O284,MacroProcessos!$C$2:$E$7,3,0)</f>
        <v>Finalístico</v>
      </c>
      <c r="R284" s="0"/>
      <c r="S284" s="0"/>
      <c r="T284" s="0"/>
      <c r="U284" s="0"/>
      <c r="V284" s="0"/>
      <c r="W284" s="0"/>
      <c r="X284" s="0"/>
      <c r="Y284" s="0"/>
      <c r="Z284" s="0"/>
      <c r="AA284" s="0"/>
      <c r="AB284" s="0"/>
      <c r="AC284" s="0"/>
      <c r="AD284" s="0"/>
      <c r="AE284" s="0"/>
      <c r="AF284" s="0"/>
      <c r="AG284" s="0"/>
      <c r="AH284" s="0"/>
      <c r="AI284" s="0"/>
      <c r="AJ284" s="0"/>
      <c r="AK284" s="0"/>
      <c r="AL284" s="0"/>
      <c r="AM284" s="0"/>
      <c r="AN284" s="0"/>
      <c r="AO284" s="0"/>
      <c r="AP284" s="0"/>
      <c r="AQ284" s="0"/>
      <c r="AR284" s="0"/>
      <c r="AS284" s="0"/>
      <c r="AT284" s="0"/>
      <c r="AU284" s="0"/>
      <c r="AV284" s="0"/>
      <c r="AW284" s="0"/>
      <c r="AX284" s="0"/>
      <c r="AY284" s="0"/>
      <c r="AZ284" s="0"/>
      <c r="BA284" s="0"/>
      <c r="BB284" s="0"/>
      <c r="BC284" s="0"/>
      <c r="BD284" s="0"/>
      <c r="BE284" s="0"/>
      <c r="BF284" s="0"/>
      <c r="BG284" s="0"/>
      <c r="BH284" s="0"/>
      <c r="BI284" s="0"/>
      <c r="BJ284" s="0"/>
      <c r="BK284" s="0"/>
      <c r="BL284" s="0"/>
      <c r="BM284" s="0"/>
      <c r="BN284" s="0"/>
      <c r="BO284" s="0"/>
      <c r="BP284" s="0"/>
      <c r="BQ284" s="0"/>
      <c r="BR284" s="0"/>
      <c r="BS284" s="0"/>
      <c r="BT284" s="0"/>
      <c r="BU284" s="0"/>
      <c r="BV284" s="0"/>
      <c r="BW284" s="0"/>
      <c r="BX284" s="0"/>
      <c r="BY284" s="0"/>
      <c r="BZ284" s="0"/>
      <c r="CA284" s="0"/>
      <c r="CB284" s="0"/>
      <c r="CC284" s="0"/>
      <c r="CD284" s="0"/>
      <c r="CE284" s="0"/>
      <c r="CF284" s="0"/>
      <c r="CG284" s="0"/>
      <c r="CH284" s="0"/>
      <c r="CI284" s="0"/>
      <c r="CJ284" s="0"/>
      <c r="CK284" s="0"/>
      <c r="CL284" s="0"/>
      <c r="CM284" s="0"/>
      <c r="CN284" s="0"/>
      <c r="CO284" s="0"/>
      <c r="CP284" s="0"/>
      <c r="CQ284" s="0"/>
      <c r="CR284" s="0"/>
      <c r="CS284" s="0"/>
      <c r="CT284" s="0"/>
      <c r="CU284" s="0"/>
      <c r="CV284" s="0"/>
      <c r="CW284" s="0"/>
      <c r="CX284" s="0"/>
      <c r="CY284" s="0"/>
      <c r="CZ284" s="0"/>
      <c r="DA284" s="0"/>
      <c r="DB284" s="0"/>
      <c r="DC284" s="0"/>
      <c r="DD284" s="0"/>
      <c r="DE284" s="0"/>
      <c r="DF284" s="0"/>
      <c r="DG284" s="0"/>
      <c r="DH284" s="0"/>
      <c r="DI284" s="0"/>
      <c r="DJ284" s="0"/>
      <c r="DK284" s="0"/>
      <c r="DL284" s="0"/>
      <c r="DM284" s="0"/>
      <c r="DN284" s="0"/>
      <c r="DO284" s="0"/>
      <c r="DP284" s="0"/>
      <c r="DQ284" s="0"/>
      <c r="DR284" s="0"/>
      <c r="DS284" s="0"/>
      <c r="DT284" s="0"/>
      <c r="DU284" s="0"/>
      <c r="DV284" s="0"/>
      <c r="DW284" s="0"/>
      <c r="DX284" s="0"/>
      <c r="DY284" s="0"/>
      <c r="DZ284" s="0"/>
      <c r="EA284" s="0"/>
      <c r="EB284" s="0"/>
      <c r="EC284" s="0"/>
      <c r="ED284" s="0"/>
      <c r="EE284" s="0"/>
      <c r="EF284" s="0"/>
      <c r="EG284" s="0"/>
      <c r="EH284" s="0"/>
      <c r="EI284" s="0"/>
      <c r="EJ284" s="0"/>
      <c r="EK284" s="0"/>
      <c r="EL284" s="0"/>
      <c r="EM284" s="0"/>
      <c r="EN284" s="0"/>
      <c r="EO284" s="0"/>
      <c r="EP284" s="0"/>
      <c r="EQ284" s="0"/>
      <c r="ER284" s="0"/>
      <c r="ES284" s="0"/>
      <c r="ET284" s="0"/>
      <c r="EU284" s="0"/>
      <c r="EV284" s="0"/>
      <c r="EW284" s="0"/>
      <c r="EX284" s="0"/>
      <c r="EY284" s="0"/>
      <c r="EZ284" s="0"/>
      <c r="FA284" s="0"/>
      <c r="FB284" s="0"/>
      <c r="FC284" s="0"/>
      <c r="FD284" s="0"/>
      <c r="FE284" s="0"/>
      <c r="FF284" s="0"/>
      <c r="FG284" s="0"/>
      <c r="FH284" s="0"/>
      <c r="FI284" s="0"/>
      <c r="FJ284" s="0"/>
      <c r="FK284" s="0"/>
      <c r="FL284" s="0"/>
      <c r="FM284" s="0"/>
      <c r="FN284" s="0"/>
      <c r="FO284" s="0"/>
      <c r="FP284" s="0"/>
      <c r="FQ284" s="0"/>
      <c r="FR284" s="0"/>
      <c r="FS284" s="0"/>
      <c r="FT284" s="0"/>
      <c r="FU284" s="0"/>
      <c r="FV284" s="0"/>
      <c r="FW284" s="0"/>
      <c r="FX284" s="0"/>
      <c r="FY284" s="0"/>
      <c r="FZ284" s="0"/>
      <c r="GA284" s="0"/>
      <c r="GB284" s="0"/>
      <c r="GC284" s="0"/>
      <c r="GD284" s="0"/>
      <c r="GE284" s="0"/>
      <c r="GF284" s="0"/>
      <c r="GG284" s="0"/>
      <c r="GH284" s="0"/>
      <c r="GI284" s="0"/>
      <c r="GJ284" s="0"/>
      <c r="GK284" s="0"/>
      <c r="GL284" s="0"/>
      <c r="GM284" s="0"/>
      <c r="GN284" s="0"/>
      <c r="GO284" s="0"/>
      <c r="GP284" s="0"/>
      <c r="GQ284" s="0"/>
      <c r="GR284" s="0"/>
      <c r="GS284" s="0"/>
      <c r="GT284" s="0"/>
      <c r="GU284" s="0"/>
      <c r="GV284" s="0"/>
      <c r="GW284" s="0"/>
      <c r="GX284" s="0"/>
      <c r="GY284" s="0"/>
      <c r="GZ284" s="0"/>
      <c r="HA284" s="0"/>
      <c r="HB284" s="0"/>
      <c r="HC284" s="0"/>
      <c r="HD284" s="0"/>
      <c r="HE284" s="0"/>
      <c r="HF284" s="0"/>
      <c r="HG284" s="0"/>
      <c r="HH284" s="0"/>
      <c r="HI284" s="0"/>
      <c r="HJ284" s="0"/>
      <c r="HK284" s="0"/>
      <c r="HL284" s="0"/>
      <c r="HM284" s="0"/>
      <c r="HN284" s="0"/>
      <c r="HO284" s="0"/>
      <c r="HP284" s="0"/>
      <c r="HQ284" s="0"/>
      <c r="HR284" s="0"/>
      <c r="HS284" s="0"/>
      <c r="HT284" s="0"/>
      <c r="HU284" s="0"/>
      <c r="HV284" s="0"/>
      <c r="HW284" s="0"/>
      <c r="HX284" s="0"/>
      <c r="HY284" s="0"/>
      <c r="HZ284" s="0"/>
      <c r="IA284" s="0"/>
      <c r="IB284" s="0"/>
      <c r="IC284" s="0"/>
      <c r="ID284" s="0"/>
      <c r="IE284" s="0"/>
      <c r="IF284" s="0"/>
      <c r="IG284" s="0"/>
      <c r="IH284" s="0"/>
      <c r="II284" s="0"/>
      <c r="IJ284" s="0"/>
      <c r="IK284" s="0"/>
      <c r="IL284" s="0"/>
      <c r="IM284" s="0"/>
      <c r="IN284" s="0"/>
      <c r="IO284" s="0"/>
      <c r="IP284" s="0"/>
      <c r="IQ284" s="0"/>
      <c r="IR284" s="0"/>
      <c r="IS284" s="0"/>
      <c r="IT284" s="0"/>
      <c r="IU284" s="0"/>
      <c r="IV284" s="0"/>
      <c r="IW284" s="0"/>
      <c r="IX284" s="0"/>
      <c r="IY284" s="0"/>
      <c r="IZ284" s="0"/>
      <c r="JA284" s="0"/>
      <c r="JB284" s="0"/>
      <c r="JC284" s="0"/>
      <c r="JD284" s="0"/>
      <c r="JE284" s="0"/>
      <c r="JF284" s="0"/>
      <c r="JG284" s="0"/>
      <c r="JH284" s="0"/>
      <c r="JI284" s="0"/>
      <c r="JJ284" s="0"/>
      <c r="JK284" s="0"/>
      <c r="JL284" s="0"/>
      <c r="JM284" s="0"/>
      <c r="JN284" s="0"/>
      <c r="JO284" s="0"/>
      <c r="JP284" s="0"/>
      <c r="JQ284" s="0"/>
      <c r="JR284" s="0"/>
      <c r="JS284" s="0"/>
      <c r="JT284" s="0"/>
      <c r="JU284" s="0"/>
      <c r="JV284" s="0"/>
      <c r="JW284" s="0"/>
      <c r="JX284" s="0"/>
      <c r="JY284" s="0"/>
      <c r="JZ284" s="0"/>
      <c r="KA284" s="0"/>
      <c r="KB284" s="0"/>
      <c r="KC284" s="0"/>
      <c r="KD284" s="0"/>
      <c r="KE284" s="0"/>
      <c r="KF284" s="0"/>
      <c r="KG284" s="0"/>
      <c r="KH284" s="0"/>
      <c r="KI284" s="0"/>
      <c r="KJ284" s="0"/>
      <c r="KK284" s="0"/>
      <c r="KL284" s="0"/>
      <c r="KM284" s="0"/>
      <c r="KN284" s="0"/>
      <c r="KO284" s="0"/>
      <c r="KP284" s="0"/>
      <c r="KQ284" s="0"/>
      <c r="KR284" s="0"/>
      <c r="KS284" s="0"/>
      <c r="KT284" s="0"/>
      <c r="KU284" s="0"/>
      <c r="KV284" s="0"/>
      <c r="KW284" s="0"/>
      <c r="KX284" s="0"/>
      <c r="KY284" s="0"/>
      <c r="KZ284" s="0"/>
      <c r="LA284" s="0"/>
      <c r="LB284" s="0"/>
      <c r="LC284" s="0"/>
      <c r="LD284" s="0"/>
      <c r="LE284" s="0"/>
      <c r="LF284" s="0"/>
      <c r="LG284" s="0"/>
      <c r="LH284" s="0"/>
      <c r="LI284" s="0"/>
      <c r="LJ284" s="0"/>
      <c r="LK284" s="0"/>
      <c r="LL284" s="0"/>
      <c r="LM284" s="0"/>
      <c r="LN284" s="0"/>
      <c r="LO284" s="0"/>
      <c r="LP284" s="0"/>
      <c r="LQ284" s="0"/>
      <c r="LR284" s="0"/>
      <c r="LS284" s="0"/>
      <c r="LT284" s="0"/>
      <c r="LU284" s="0"/>
      <c r="LV284" s="0"/>
      <c r="LW284" s="0"/>
      <c r="LX284" s="0"/>
      <c r="LY284" s="0"/>
      <c r="LZ284" s="0"/>
      <c r="MA284" s="0"/>
      <c r="MB284" s="0"/>
      <c r="MC284" s="0"/>
      <c r="MD284" s="0"/>
      <c r="ME284" s="0"/>
      <c r="MF284" s="0"/>
      <c r="MG284" s="0"/>
      <c r="MH284" s="0"/>
      <c r="MI284" s="0"/>
      <c r="MJ284" s="0"/>
      <c r="MK284" s="0"/>
      <c r="ML284" s="0"/>
      <c r="MM284" s="0"/>
      <c r="MN284" s="0"/>
      <c r="MO284" s="0"/>
      <c r="MP284" s="0"/>
      <c r="MQ284" s="0"/>
      <c r="MR284" s="0"/>
      <c r="MS284" s="0"/>
      <c r="MT284" s="0"/>
      <c r="MU284" s="0"/>
      <c r="MV284" s="0"/>
      <c r="MW284" s="0"/>
      <c r="MX284" s="0"/>
      <c r="MY284" s="0"/>
      <c r="MZ284" s="0"/>
      <c r="NA284" s="0"/>
      <c r="NB284" s="0"/>
      <c r="NC284" s="0"/>
      <c r="ND284" s="0"/>
      <c r="NE284" s="0"/>
      <c r="NF284" s="0"/>
      <c r="NG284" s="0"/>
      <c r="NH284" s="0"/>
      <c r="NI284" s="0"/>
      <c r="NJ284" s="0"/>
      <c r="NK284" s="0"/>
      <c r="NL284" s="0"/>
      <c r="NM284" s="0"/>
      <c r="NN284" s="0"/>
      <c r="NO284" s="0"/>
      <c r="NP284" s="0"/>
      <c r="NQ284" s="0"/>
      <c r="NR284" s="0"/>
      <c r="NS284" s="0"/>
      <c r="NT284" s="0"/>
      <c r="NU284" s="0"/>
      <c r="NV284" s="0"/>
      <c r="NW284" s="0"/>
      <c r="NX284" s="0"/>
      <c r="NY284" s="0"/>
      <c r="NZ284" s="0"/>
      <c r="OA284" s="0"/>
      <c r="OB284" s="0"/>
      <c r="OC284" s="0"/>
      <c r="OD284" s="0"/>
      <c r="OE284" s="0"/>
      <c r="OF284" s="0"/>
      <c r="OG284" s="0"/>
      <c r="OH284" s="0"/>
      <c r="OI284" s="0"/>
      <c r="OJ284" s="0"/>
      <c r="OK284" s="0"/>
      <c r="OL284" s="0"/>
      <c r="OM284" s="0"/>
      <c r="ON284" s="0"/>
      <c r="OO284" s="0"/>
      <c r="OP284" s="0"/>
      <c r="OQ284" s="0"/>
      <c r="OR284" s="0"/>
      <c r="OS284" s="0"/>
      <c r="OT284" s="0"/>
      <c r="OU284" s="0"/>
      <c r="OV284" s="0"/>
      <c r="OW284" s="0"/>
      <c r="OX284" s="0"/>
      <c r="OY284" s="0"/>
      <c r="OZ284" s="0"/>
      <c r="PA284" s="0"/>
      <c r="PB284" s="0"/>
      <c r="PC284" s="0"/>
      <c r="PD284" s="0"/>
      <c r="PE284" s="0"/>
      <c r="PF284" s="0"/>
      <c r="PG284" s="0"/>
      <c r="PH284" s="0"/>
      <c r="PI284" s="0"/>
      <c r="PJ284" s="0"/>
      <c r="PK284" s="0"/>
      <c r="PL284" s="0"/>
      <c r="PM284" s="0"/>
      <c r="PN284" s="0"/>
      <c r="PO284" s="0"/>
      <c r="PP284" s="0"/>
      <c r="PQ284" s="0"/>
      <c r="PR284" s="0"/>
      <c r="PS284" s="0"/>
      <c r="PT284" s="0"/>
      <c r="PU284" s="0"/>
      <c r="PV284" s="0"/>
      <c r="PW284" s="0"/>
      <c r="PX284" s="0"/>
      <c r="PY284" s="0"/>
      <c r="PZ284" s="0"/>
      <c r="QA284" s="0"/>
      <c r="QB284" s="0"/>
      <c r="QC284" s="0"/>
      <c r="QD284" s="0"/>
      <c r="QE284" s="0"/>
      <c r="QF284" s="0"/>
      <c r="QG284" s="0"/>
      <c r="QH284" s="0"/>
      <c r="QI284" s="0"/>
      <c r="QJ284" s="0"/>
      <c r="QK284" s="0"/>
      <c r="QL284" s="0"/>
      <c r="QM284" s="0"/>
      <c r="QN284" s="0"/>
      <c r="QO284" s="0"/>
      <c r="QP284" s="0"/>
      <c r="QQ284" s="0"/>
      <c r="QR284" s="0"/>
      <c r="QS284" s="0"/>
      <c r="QT284" s="0"/>
      <c r="QU284" s="0"/>
      <c r="QV284" s="0"/>
      <c r="QW284" s="0"/>
      <c r="QX284" s="0"/>
      <c r="QY284" s="0"/>
      <c r="QZ284" s="0"/>
      <c r="RA284" s="0"/>
      <c r="RB284" s="0"/>
      <c r="RC284" s="0"/>
      <c r="RD284" s="0"/>
      <c r="RE284" s="0"/>
      <c r="RF284" s="0"/>
      <c r="RG284" s="0"/>
      <c r="RH284" s="0"/>
      <c r="RI284" s="0"/>
      <c r="RJ284" s="0"/>
      <c r="RK284" s="0"/>
      <c r="RL284" s="0"/>
      <c r="RM284" s="0"/>
      <c r="RN284" s="0"/>
      <c r="RO284" s="0"/>
      <c r="RP284" s="0"/>
      <c r="RQ284" s="0"/>
      <c r="RR284" s="0"/>
      <c r="RS284" s="0"/>
      <c r="RT284" s="0"/>
      <c r="RU284" s="0"/>
      <c r="RV284" s="0"/>
      <c r="RW284" s="0"/>
      <c r="RX284" s="0"/>
      <c r="RY284" s="0"/>
      <c r="RZ284" s="0"/>
      <c r="SA284" s="0"/>
      <c r="SB284" s="0"/>
      <c r="SC284" s="0"/>
      <c r="SD284" s="0"/>
      <c r="SE284" s="0"/>
      <c r="SF284" s="0"/>
      <c r="SG284" s="0"/>
      <c r="SH284" s="0"/>
      <c r="SI284" s="0"/>
      <c r="SJ284" s="0"/>
      <c r="SK284" s="0"/>
      <c r="SL284" s="0"/>
      <c r="SM284" s="0"/>
      <c r="SN284" s="0"/>
      <c r="SO284" s="0"/>
      <c r="SP284" s="0"/>
      <c r="SQ284" s="0"/>
      <c r="SR284" s="0"/>
      <c r="SS284" s="0"/>
      <c r="ST284" s="0"/>
      <c r="SU284" s="0"/>
      <c r="SV284" s="0"/>
      <c r="SW284" s="0"/>
      <c r="SX284" s="0"/>
      <c r="SY284" s="0"/>
      <c r="SZ284" s="0"/>
      <c r="TA284" s="0"/>
      <c r="TB284" s="0"/>
      <c r="TC284" s="0"/>
      <c r="TD284" s="0"/>
      <c r="TE284" s="0"/>
      <c r="TF284" s="0"/>
      <c r="TG284" s="0"/>
      <c r="TH284" s="0"/>
      <c r="TI284" s="0"/>
      <c r="TJ284" s="0"/>
      <c r="TK284" s="0"/>
      <c r="TL284" s="0"/>
      <c r="TM284" s="0"/>
      <c r="TN284" s="0"/>
      <c r="TO284" s="0"/>
      <c r="TP284" s="0"/>
      <c r="TQ284" s="0"/>
      <c r="TR284" s="0"/>
      <c r="TS284" s="0"/>
      <c r="TT284" s="0"/>
      <c r="TU284" s="0"/>
      <c r="TV284" s="0"/>
      <c r="TW284" s="0"/>
      <c r="TX284" s="0"/>
      <c r="TY284" s="0"/>
      <c r="TZ284" s="0"/>
      <c r="UA284" s="0"/>
      <c r="UB284" s="0"/>
      <c r="UC284" s="0"/>
      <c r="UD284" s="0"/>
      <c r="UE284" s="0"/>
      <c r="UF284" s="0"/>
      <c r="UG284" s="0"/>
      <c r="UH284" s="0"/>
      <c r="UI284" s="0"/>
      <c r="UJ284" s="0"/>
      <c r="UK284" s="0"/>
      <c r="UL284" s="0"/>
      <c r="UM284" s="0"/>
      <c r="UN284" s="0"/>
      <c r="UO284" s="0"/>
      <c r="UP284" s="0"/>
      <c r="UQ284" s="0"/>
      <c r="UR284" s="0"/>
      <c r="US284" s="0"/>
      <c r="UT284" s="0"/>
      <c r="UU284" s="0"/>
      <c r="UV284" s="0"/>
      <c r="UW284" s="0"/>
      <c r="UX284" s="0"/>
      <c r="UY284" s="0"/>
      <c r="UZ284" s="0"/>
      <c r="VA284" s="0"/>
      <c r="VB284" s="0"/>
      <c r="VC284" s="0"/>
      <c r="VD284" s="0"/>
      <c r="VE284" s="0"/>
      <c r="VF284" s="0"/>
      <c r="VG284" s="0"/>
      <c r="VH284" s="0"/>
      <c r="VI284" s="0"/>
      <c r="VJ284" s="0"/>
      <c r="VK284" s="0"/>
      <c r="VL284" s="0"/>
      <c r="VM284" s="0"/>
      <c r="VN284" s="0"/>
      <c r="VO284" s="0"/>
      <c r="VP284" s="0"/>
      <c r="VQ284" s="0"/>
      <c r="VR284" s="0"/>
      <c r="VS284" s="0"/>
      <c r="VT284" s="0"/>
      <c r="VU284" s="0"/>
      <c r="VV284" s="0"/>
      <c r="VW284" s="0"/>
      <c r="VX284" s="0"/>
      <c r="VY284" s="0"/>
      <c r="VZ284" s="0"/>
      <c r="WA284" s="0"/>
      <c r="WB284" s="0"/>
      <c r="WC284" s="0"/>
      <c r="WD284" s="0"/>
      <c r="WE284" s="0"/>
      <c r="WF284" s="0"/>
      <c r="WG284" s="0"/>
      <c r="WH284" s="0"/>
      <c r="WI284" s="0"/>
      <c r="WJ284" s="0"/>
      <c r="WK284" s="0"/>
      <c r="WL284" s="0"/>
      <c r="WM284" s="0"/>
      <c r="WN284" s="0"/>
      <c r="WO284" s="0"/>
      <c r="WP284" s="0"/>
      <c r="WQ284" s="0"/>
      <c r="WR284" s="0"/>
      <c r="WS284" s="0"/>
      <c r="WT284" s="0"/>
      <c r="WU284" s="0"/>
      <c r="WV284" s="0"/>
      <c r="WW284" s="0"/>
      <c r="WX284" s="0"/>
      <c r="WY284" s="0"/>
      <c r="WZ284" s="0"/>
      <c r="XA284" s="0"/>
      <c r="XB284" s="0"/>
      <c r="XC284" s="0"/>
      <c r="XD284" s="0"/>
      <c r="XE284" s="0"/>
      <c r="XF284" s="0"/>
      <c r="XG284" s="0"/>
      <c r="XH284" s="0"/>
      <c r="XI284" s="0"/>
      <c r="XJ284" s="0"/>
      <c r="XK284" s="0"/>
      <c r="XL284" s="0"/>
      <c r="XM284" s="0"/>
      <c r="XN284" s="0"/>
      <c r="XO284" s="0"/>
      <c r="XP284" s="0"/>
      <c r="XQ284" s="0"/>
      <c r="XR284" s="0"/>
      <c r="XS284" s="0"/>
      <c r="XT284" s="0"/>
      <c r="XU284" s="0"/>
      <c r="XV284" s="0"/>
      <c r="XW284" s="0"/>
      <c r="XX284" s="0"/>
      <c r="XY284" s="0"/>
      <c r="XZ284" s="0"/>
      <c r="YA284" s="0"/>
      <c r="YB284" s="0"/>
      <c r="YC284" s="0"/>
      <c r="YD284" s="0"/>
      <c r="YE284" s="0"/>
      <c r="YF284" s="0"/>
      <c r="YG284" s="0"/>
      <c r="YH284" s="0"/>
      <c r="YI284" s="0"/>
      <c r="YJ284" s="0"/>
      <c r="YK284" s="0"/>
      <c r="YL284" s="0"/>
      <c r="YM284" s="0"/>
      <c r="YN284" s="0"/>
      <c r="YO284" s="0"/>
      <c r="YP284" s="0"/>
      <c r="YQ284" s="0"/>
      <c r="YR284" s="0"/>
      <c r="YS284" s="0"/>
      <c r="YT284" s="0"/>
      <c r="YU284" s="0"/>
      <c r="YV284" s="0"/>
      <c r="YW284" s="0"/>
      <c r="YX284" s="0"/>
      <c r="YY284" s="0"/>
      <c r="YZ284" s="0"/>
      <c r="ZA284" s="0"/>
      <c r="ZB284" s="0"/>
      <c r="ZC284" s="0"/>
      <c r="ZD284" s="0"/>
      <c r="ZE284" s="0"/>
      <c r="ZF284" s="0"/>
      <c r="ZG284" s="0"/>
      <c r="ZH284" s="0"/>
      <c r="ZI284" s="0"/>
      <c r="ZJ284" s="0"/>
      <c r="ZK284" s="0"/>
      <c r="ZL284" s="0"/>
      <c r="ZM284" s="0"/>
      <c r="ZN284" s="0"/>
      <c r="ZO284" s="0"/>
      <c r="ZP284" s="0"/>
      <c r="ZQ284" s="0"/>
      <c r="ZR284" s="0"/>
      <c r="ZS284" s="0"/>
      <c r="ZT284" s="0"/>
      <c r="ZU284" s="0"/>
      <c r="ZV284" s="0"/>
      <c r="ZW284" s="0"/>
      <c r="ZX284" s="0"/>
      <c r="ZY284" s="0"/>
      <c r="ZZ284" s="0"/>
      <c r="AAA284" s="0"/>
      <c r="AAB284" s="0"/>
      <c r="AAC284" s="0"/>
      <c r="AAD284" s="0"/>
      <c r="AAE284" s="0"/>
      <c r="AAF284" s="0"/>
      <c r="AAG284" s="0"/>
      <c r="AAH284" s="0"/>
      <c r="AAI284" s="0"/>
      <c r="AAJ284" s="0"/>
      <c r="AAK284" s="0"/>
      <c r="AAL284" s="0"/>
      <c r="AAM284" s="0"/>
      <c r="AAN284" s="0"/>
      <c r="AAO284" s="0"/>
      <c r="AAP284" s="0"/>
      <c r="AAQ284" s="0"/>
      <c r="AAR284" s="0"/>
      <c r="AAS284" s="0"/>
      <c r="AAT284" s="0"/>
      <c r="AAU284" s="0"/>
      <c r="AAV284" s="0"/>
      <c r="AAW284" s="0"/>
      <c r="AAX284" s="0"/>
      <c r="AAY284" s="0"/>
      <c r="AAZ284" s="0"/>
      <c r="ABA284" s="0"/>
      <c r="ABB284" s="0"/>
      <c r="ABC284" s="0"/>
      <c r="ABD284" s="0"/>
      <c r="ABE284" s="0"/>
      <c r="ABF284" s="0"/>
      <c r="ABG284" s="0"/>
      <c r="ABH284" s="0"/>
      <c r="ABI284" s="0"/>
      <c r="ABJ284" s="0"/>
      <c r="ABK284" s="0"/>
      <c r="ABL284" s="0"/>
      <c r="ABM284" s="0"/>
      <c r="ABN284" s="0"/>
      <c r="ABO284" s="0"/>
      <c r="ABP284" s="0"/>
      <c r="ABQ284" s="0"/>
      <c r="ABR284" s="0"/>
      <c r="ABS284" s="0"/>
      <c r="ABT284" s="0"/>
      <c r="ABU284" s="0"/>
      <c r="ABV284" s="0"/>
      <c r="ABW284" s="0"/>
      <c r="ABX284" s="0"/>
      <c r="ABY284" s="0"/>
      <c r="ABZ284" s="0"/>
      <c r="ACA284" s="0"/>
      <c r="ACB284" s="0"/>
      <c r="ACC284" s="0"/>
      <c r="ACD284" s="0"/>
      <c r="ACE284" s="0"/>
      <c r="ACF284" s="0"/>
      <c r="ACG284" s="0"/>
      <c r="ACH284" s="0"/>
      <c r="ACI284" s="0"/>
      <c r="ACJ284" s="0"/>
      <c r="ACK284" s="0"/>
      <c r="ACL284" s="0"/>
      <c r="ACM284" s="0"/>
      <c r="ACN284" s="0"/>
      <c r="ACO284" s="0"/>
      <c r="ACP284" s="0"/>
      <c r="ACQ284" s="0"/>
      <c r="ACR284" s="0"/>
      <c r="ACS284" s="0"/>
      <c r="ACT284" s="0"/>
      <c r="ACU284" s="0"/>
      <c r="ACV284" s="0"/>
      <c r="ACW284" s="0"/>
      <c r="ACX284" s="0"/>
      <c r="ACY284" s="0"/>
      <c r="ACZ284" s="0"/>
      <c r="ADA284" s="0"/>
      <c r="ADB284" s="0"/>
      <c r="ADC284" s="0"/>
      <c r="ADD284" s="0"/>
      <c r="ADE284" s="0"/>
      <c r="ADF284" s="0"/>
      <c r="ADG284" s="0"/>
      <c r="ADH284" s="0"/>
      <c r="ADI284" s="0"/>
      <c r="ADJ284" s="0"/>
      <c r="ADK284" s="0"/>
      <c r="ADL284" s="0"/>
      <c r="ADM284" s="0"/>
      <c r="ADN284" s="0"/>
      <c r="ADO284" s="0"/>
      <c r="ADP284" s="0"/>
      <c r="ADQ284" s="0"/>
      <c r="ADR284" s="0"/>
      <c r="ADS284" s="0"/>
      <c r="ADT284" s="0"/>
      <c r="ADU284" s="0"/>
      <c r="ADV284" s="0"/>
      <c r="ADW284" s="0"/>
      <c r="ADX284" s="0"/>
      <c r="ADY284" s="0"/>
      <c r="ADZ284" s="0"/>
      <c r="AEA284" s="0"/>
      <c r="AEB284" s="0"/>
      <c r="AEC284" s="0"/>
      <c r="AED284" s="0"/>
      <c r="AEE284" s="0"/>
      <c r="AEF284" s="0"/>
      <c r="AEG284" s="0"/>
      <c r="AEH284" s="0"/>
      <c r="AEI284" s="0"/>
      <c r="AEJ284" s="0"/>
      <c r="AEK284" s="0"/>
      <c r="AEL284" s="0"/>
      <c r="AEM284" s="0"/>
      <c r="AEN284" s="0"/>
      <c r="AEO284" s="0"/>
      <c r="AEP284" s="0"/>
      <c r="AEQ284" s="0"/>
      <c r="AER284" s="0"/>
      <c r="AES284" s="0"/>
      <c r="AET284" s="0"/>
      <c r="AEU284" s="0"/>
      <c r="AEV284" s="0"/>
      <c r="AEW284" s="0"/>
      <c r="AEX284" s="0"/>
      <c r="AEY284" s="0"/>
      <c r="AEZ284" s="0"/>
      <c r="AFA284" s="0"/>
      <c r="AFB284" s="0"/>
      <c r="AFC284" s="0"/>
      <c r="AFD284" s="0"/>
      <c r="AFE284" s="0"/>
      <c r="AFF284" s="0"/>
      <c r="AFG284" s="0"/>
      <c r="AFH284" s="0"/>
      <c r="AFI284" s="0"/>
      <c r="AFJ284" s="0"/>
      <c r="AFK284" s="0"/>
      <c r="AFL284" s="0"/>
      <c r="AFM284" s="0"/>
      <c r="AFN284" s="0"/>
      <c r="AFO284" s="0"/>
      <c r="AFP284" s="0"/>
      <c r="AFQ284" s="0"/>
      <c r="AFR284" s="0"/>
      <c r="AFS284" s="0"/>
      <c r="AFT284" s="0"/>
      <c r="AFU284" s="0"/>
      <c r="AFV284" s="0"/>
      <c r="AFW284" s="0"/>
      <c r="AFX284" s="0"/>
      <c r="AFY284" s="0"/>
      <c r="AFZ284" s="0"/>
      <c r="AGA284" s="0"/>
      <c r="AGB284" s="0"/>
      <c r="AGC284" s="0"/>
      <c r="AGD284" s="0"/>
      <c r="AGE284" s="0"/>
      <c r="AGF284" s="0"/>
      <c r="AGG284" s="0"/>
      <c r="AGH284" s="0"/>
      <c r="AGI284" s="0"/>
      <c r="AGJ284" s="0"/>
      <c r="AGK284" s="0"/>
      <c r="AGL284" s="0"/>
      <c r="AGM284" s="0"/>
      <c r="AGN284" s="0"/>
      <c r="AGO284" s="0"/>
      <c r="AGP284" s="0"/>
      <c r="AGQ284" s="0"/>
      <c r="AGR284" s="0"/>
      <c r="AGS284" s="0"/>
      <c r="AGT284" s="0"/>
      <c r="AGU284" s="0"/>
      <c r="AGV284" s="0"/>
      <c r="AGW284" s="0"/>
      <c r="AGX284" s="0"/>
      <c r="AGY284" s="0"/>
      <c r="AGZ284" s="0"/>
      <c r="AHA284" s="0"/>
      <c r="AHB284" s="0"/>
      <c r="AHC284" s="0"/>
      <c r="AHD284" s="0"/>
      <c r="AHE284" s="0"/>
      <c r="AHF284" s="0"/>
      <c r="AHG284" s="0"/>
      <c r="AHH284" s="0"/>
      <c r="AHI284" s="0"/>
      <c r="AHJ284" s="0"/>
      <c r="AHK284" s="0"/>
      <c r="AHL284" s="0"/>
      <c r="AHM284" s="0"/>
      <c r="AHN284" s="0"/>
      <c r="AHO284" s="0"/>
      <c r="AHP284" s="0"/>
      <c r="AHQ284" s="0"/>
      <c r="AHR284" s="0"/>
      <c r="AHS284" s="0"/>
      <c r="AHT284" s="0"/>
      <c r="AHU284" s="0"/>
      <c r="AHV284" s="0"/>
      <c r="AHW284" s="0"/>
      <c r="AHX284" s="0"/>
      <c r="AHY284" s="0"/>
      <c r="AHZ284" s="0"/>
      <c r="AIA284" s="0"/>
      <c r="AIB284" s="0"/>
      <c r="AIC284" s="0"/>
      <c r="AID284" s="0"/>
      <c r="AIE284" s="0"/>
      <c r="AIF284" s="0"/>
      <c r="AIG284" s="0"/>
      <c r="AIH284" s="0"/>
      <c r="AII284" s="0"/>
      <c r="AIJ284" s="0"/>
      <c r="AIK284" s="0"/>
      <c r="AIL284" s="0"/>
      <c r="AIM284" s="0"/>
      <c r="AIN284" s="0"/>
      <c r="AIO284" s="0"/>
      <c r="AIP284" s="0"/>
      <c r="AIQ284" s="0"/>
      <c r="AIR284" s="0"/>
      <c r="AIS284" s="0"/>
      <c r="AIT284" s="0"/>
      <c r="AIU284" s="0"/>
      <c r="AIV284" s="0"/>
      <c r="AIW284" s="0"/>
      <c r="AIX284" s="0"/>
      <c r="AIY284" s="0"/>
      <c r="AIZ284" s="0"/>
      <c r="AJA284" s="0"/>
      <c r="AJB284" s="0"/>
      <c r="AJC284" s="0"/>
      <c r="AJD284" s="0"/>
      <c r="AJE284" s="0"/>
      <c r="AJF284" s="0"/>
      <c r="AJG284" s="0"/>
      <c r="AJH284" s="0"/>
      <c r="AJI284" s="0"/>
      <c r="AJJ284" s="0"/>
      <c r="AJK284" s="0"/>
      <c r="AJL284" s="0"/>
      <c r="AJM284" s="0"/>
      <c r="AJN284" s="0"/>
      <c r="AJO284" s="0"/>
      <c r="AJP284" s="0"/>
      <c r="AJQ284" s="0"/>
      <c r="AJR284" s="0"/>
      <c r="AJS284" s="0"/>
      <c r="AJT284" s="0"/>
      <c r="AJU284" s="0"/>
      <c r="AJV284" s="0"/>
      <c r="AJW284" s="0"/>
      <c r="AJX284" s="0"/>
      <c r="AJY284" s="0"/>
      <c r="AJZ284" s="0"/>
      <c r="AKA284" s="0"/>
      <c r="AKB284" s="0"/>
      <c r="AKC284" s="0"/>
      <c r="AKD284" s="0"/>
      <c r="AKE284" s="0"/>
      <c r="AKF284" s="0"/>
      <c r="AKG284" s="0"/>
      <c r="AKH284" s="0"/>
      <c r="AKI284" s="0"/>
      <c r="AKJ284" s="0"/>
      <c r="AKK284" s="0"/>
      <c r="AKL284" s="0"/>
      <c r="AKM284" s="0"/>
      <c r="AKN284" s="0"/>
      <c r="AKO284" s="0"/>
      <c r="AKP284" s="0"/>
      <c r="AKQ284" s="0"/>
      <c r="AKR284" s="0"/>
      <c r="AKS284" s="0"/>
      <c r="AKT284" s="0"/>
      <c r="AKU284" s="0"/>
      <c r="AKV284" s="0"/>
      <c r="AKW284" s="0"/>
      <c r="AKX284" s="0"/>
      <c r="AKY284" s="0"/>
      <c r="AKZ284" s="0"/>
      <c r="ALA284" s="0"/>
      <c r="ALB284" s="0"/>
      <c r="ALC284" s="0"/>
      <c r="ALD284" s="0"/>
      <c r="ALE284" s="0"/>
      <c r="ALF284" s="0"/>
      <c r="ALG284" s="0"/>
      <c r="ALH284" s="0"/>
      <c r="ALI284" s="0"/>
      <c r="ALJ284" s="0"/>
      <c r="ALK284" s="0"/>
      <c r="ALL284" s="0"/>
      <c r="ALM284" s="0"/>
      <c r="ALN284" s="0"/>
      <c r="ALO284" s="0"/>
      <c r="ALP284" s="0"/>
      <c r="ALQ284" s="0"/>
      <c r="ALR284" s="0"/>
      <c r="ALS284" s="0"/>
      <c r="ALT284" s="0"/>
      <c r="ALU284" s="0"/>
    </row>
    <row r="285" customFormat="false" ht="42.75" hidden="false" customHeight="false" outlineLevel="0" collapsed="false">
      <c r="A285" s="5" t="n">
        <v>284</v>
      </c>
      <c r="B285" s="6" t="s">
        <v>562</v>
      </c>
      <c r="C285" s="20"/>
      <c r="D285" s="7" t="s">
        <v>30</v>
      </c>
      <c r="E285" s="7"/>
      <c r="F285" s="8" t="s">
        <v>37</v>
      </c>
      <c r="G285" s="8" t="s">
        <v>22</v>
      </c>
      <c r="H285" s="9" t="n">
        <v>40787</v>
      </c>
      <c r="I285" s="8" t="s">
        <v>32</v>
      </c>
      <c r="J285" s="10"/>
      <c r="K285" s="35"/>
      <c r="L285" s="36"/>
      <c r="M285" s="12"/>
      <c r="N285" s="9"/>
      <c r="O285" s="13" t="s">
        <v>26</v>
      </c>
      <c r="P285" s="13" t="s">
        <v>35</v>
      </c>
      <c r="Q285" s="13" t="str">
        <f aca="false">VLOOKUP(O285,MacroProcessos!$C$2:$E$7,3,0)</f>
        <v>Finalístico</v>
      </c>
      <c r="R285" s="0"/>
      <c r="S285" s="0"/>
      <c r="T285" s="0"/>
      <c r="U285" s="0"/>
      <c r="V285" s="0"/>
      <c r="W285" s="0"/>
      <c r="X285" s="0"/>
      <c r="Y285" s="0"/>
      <c r="Z285" s="0"/>
      <c r="AA285" s="0"/>
      <c r="AB285" s="0"/>
      <c r="AC285" s="0"/>
      <c r="AD285" s="0"/>
      <c r="AE285" s="0"/>
      <c r="AF285" s="0"/>
      <c r="AG285" s="0"/>
      <c r="AH285" s="0"/>
      <c r="AI285" s="0"/>
      <c r="AJ285" s="0"/>
      <c r="AK285" s="0"/>
      <c r="AL285" s="0"/>
      <c r="AM285" s="0"/>
      <c r="AN285" s="0"/>
      <c r="AO285" s="0"/>
      <c r="AP285" s="0"/>
      <c r="AQ285" s="0"/>
      <c r="AR285" s="0"/>
      <c r="AS285" s="0"/>
      <c r="AT285" s="0"/>
      <c r="AU285" s="0"/>
      <c r="AV285" s="0"/>
      <c r="AW285" s="0"/>
      <c r="AX285" s="0"/>
      <c r="AY285" s="0"/>
      <c r="AZ285" s="0"/>
      <c r="BA285" s="0"/>
      <c r="BB285" s="0"/>
      <c r="BC285" s="0"/>
      <c r="BD285" s="0"/>
      <c r="BE285" s="0"/>
      <c r="BF285" s="0"/>
      <c r="BG285" s="0"/>
      <c r="BH285" s="0"/>
      <c r="BI285" s="0"/>
      <c r="BJ285" s="0"/>
      <c r="BK285" s="0"/>
      <c r="BL285" s="0"/>
      <c r="BM285" s="0"/>
      <c r="BN285" s="0"/>
      <c r="BO285" s="0"/>
      <c r="BP285" s="0"/>
      <c r="BQ285" s="0"/>
      <c r="BR285" s="0"/>
      <c r="BS285" s="0"/>
      <c r="BT285" s="0"/>
      <c r="BU285" s="0"/>
      <c r="BV285" s="0"/>
      <c r="BW285" s="0"/>
      <c r="BX285" s="0"/>
      <c r="BY285" s="0"/>
      <c r="BZ285" s="0"/>
      <c r="CA285" s="0"/>
      <c r="CB285" s="0"/>
      <c r="CC285" s="0"/>
      <c r="CD285" s="0"/>
      <c r="CE285" s="0"/>
      <c r="CF285" s="0"/>
      <c r="CG285" s="0"/>
      <c r="CH285" s="0"/>
      <c r="CI285" s="0"/>
      <c r="CJ285" s="0"/>
      <c r="CK285" s="0"/>
      <c r="CL285" s="0"/>
      <c r="CM285" s="0"/>
      <c r="CN285" s="0"/>
      <c r="CO285" s="0"/>
      <c r="CP285" s="0"/>
      <c r="CQ285" s="0"/>
      <c r="CR285" s="0"/>
      <c r="CS285" s="0"/>
      <c r="CT285" s="0"/>
      <c r="CU285" s="0"/>
      <c r="CV285" s="0"/>
      <c r="CW285" s="0"/>
      <c r="CX285" s="0"/>
      <c r="CY285" s="0"/>
      <c r="CZ285" s="0"/>
      <c r="DA285" s="0"/>
      <c r="DB285" s="0"/>
      <c r="DC285" s="0"/>
      <c r="DD285" s="0"/>
      <c r="DE285" s="0"/>
      <c r="DF285" s="0"/>
      <c r="DG285" s="0"/>
      <c r="DH285" s="0"/>
      <c r="DI285" s="0"/>
      <c r="DJ285" s="0"/>
      <c r="DK285" s="0"/>
      <c r="DL285" s="0"/>
      <c r="DM285" s="0"/>
      <c r="DN285" s="0"/>
      <c r="DO285" s="0"/>
      <c r="DP285" s="0"/>
      <c r="DQ285" s="0"/>
      <c r="DR285" s="0"/>
      <c r="DS285" s="0"/>
      <c r="DT285" s="0"/>
      <c r="DU285" s="0"/>
      <c r="DV285" s="0"/>
      <c r="DW285" s="0"/>
      <c r="DX285" s="0"/>
      <c r="DY285" s="0"/>
      <c r="DZ285" s="0"/>
      <c r="EA285" s="0"/>
      <c r="EB285" s="0"/>
      <c r="EC285" s="0"/>
      <c r="ED285" s="0"/>
      <c r="EE285" s="0"/>
      <c r="EF285" s="0"/>
      <c r="EG285" s="0"/>
      <c r="EH285" s="0"/>
      <c r="EI285" s="0"/>
      <c r="EJ285" s="0"/>
      <c r="EK285" s="0"/>
      <c r="EL285" s="0"/>
      <c r="EM285" s="0"/>
      <c r="EN285" s="0"/>
      <c r="EO285" s="0"/>
      <c r="EP285" s="0"/>
      <c r="EQ285" s="0"/>
      <c r="ER285" s="0"/>
      <c r="ES285" s="0"/>
      <c r="ET285" s="0"/>
      <c r="EU285" s="0"/>
      <c r="EV285" s="0"/>
      <c r="EW285" s="0"/>
      <c r="EX285" s="0"/>
      <c r="EY285" s="0"/>
      <c r="EZ285" s="0"/>
      <c r="FA285" s="0"/>
      <c r="FB285" s="0"/>
      <c r="FC285" s="0"/>
      <c r="FD285" s="0"/>
      <c r="FE285" s="0"/>
      <c r="FF285" s="0"/>
      <c r="FG285" s="0"/>
      <c r="FH285" s="0"/>
      <c r="FI285" s="0"/>
      <c r="FJ285" s="0"/>
      <c r="FK285" s="0"/>
      <c r="FL285" s="0"/>
      <c r="FM285" s="0"/>
      <c r="FN285" s="0"/>
      <c r="FO285" s="0"/>
      <c r="FP285" s="0"/>
      <c r="FQ285" s="0"/>
      <c r="FR285" s="0"/>
      <c r="FS285" s="0"/>
      <c r="FT285" s="0"/>
      <c r="FU285" s="0"/>
      <c r="FV285" s="0"/>
      <c r="FW285" s="0"/>
      <c r="FX285" s="0"/>
      <c r="FY285" s="0"/>
      <c r="FZ285" s="0"/>
      <c r="GA285" s="0"/>
      <c r="GB285" s="0"/>
      <c r="GC285" s="0"/>
      <c r="GD285" s="0"/>
      <c r="GE285" s="0"/>
      <c r="GF285" s="0"/>
      <c r="GG285" s="0"/>
      <c r="GH285" s="0"/>
      <c r="GI285" s="0"/>
      <c r="GJ285" s="0"/>
      <c r="GK285" s="0"/>
      <c r="GL285" s="0"/>
      <c r="GM285" s="0"/>
      <c r="GN285" s="0"/>
      <c r="GO285" s="0"/>
      <c r="GP285" s="0"/>
      <c r="GQ285" s="0"/>
      <c r="GR285" s="0"/>
      <c r="GS285" s="0"/>
      <c r="GT285" s="0"/>
      <c r="GU285" s="0"/>
      <c r="GV285" s="0"/>
      <c r="GW285" s="0"/>
      <c r="GX285" s="0"/>
      <c r="GY285" s="0"/>
      <c r="GZ285" s="0"/>
      <c r="HA285" s="0"/>
      <c r="HB285" s="0"/>
      <c r="HC285" s="0"/>
      <c r="HD285" s="0"/>
      <c r="HE285" s="0"/>
      <c r="HF285" s="0"/>
      <c r="HG285" s="0"/>
      <c r="HH285" s="0"/>
      <c r="HI285" s="0"/>
      <c r="HJ285" s="0"/>
      <c r="HK285" s="0"/>
      <c r="HL285" s="0"/>
      <c r="HM285" s="0"/>
      <c r="HN285" s="0"/>
      <c r="HO285" s="0"/>
      <c r="HP285" s="0"/>
      <c r="HQ285" s="0"/>
      <c r="HR285" s="0"/>
      <c r="HS285" s="0"/>
      <c r="HT285" s="0"/>
      <c r="HU285" s="0"/>
      <c r="HV285" s="0"/>
      <c r="HW285" s="0"/>
      <c r="HX285" s="0"/>
      <c r="HY285" s="0"/>
      <c r="HZ285" s="0"/>
      <c r="IA285" s="0"/>
      <c r="IB285" s="0"/>
      <c r="IC285" s="0"/>
      <c r="ID285" s="0"/>
      <c r="IE285" s="0"/>
      <c r="IF285" s="0"/>
      <c r="IG285" s="0"/>
      <c r="IH285" s="0"/>
      <c r="II285" s="0"/>
      <c r="IJ285" s="0"/>
      <c r="IK285" s="0"/>
      <c r="IL285" s="0"/>
      <c r="IM285" s="0"/>
      <c r="IN285" s="0"/>
      <c r="IO285" s="0"/>
      <c r="IP285" s="0"/>
      <c r="IQ285" s="0"/>
      <c r="IR285" s="0"/>
      <c r="IS285" s="0"/>
      <c r="IT285" s="0"/>
      <c r="IU285" s="0"/>
      <c r="IV285" s="0"/>
      <c r="IW285" s="0"/>
      <c r="IX285" s="0"/>
      <c r="IY285" s="0"/>
      <c r="IZ285" s="0"/>
      <c r="JA285" s="0"/>
      <c r="JB285" s="0"/>
      <c r="JC285" s="0"/>
      <c r="JD285" s="0"/>
      <c r="JE285" s="0"/>
      <c r="JF285" s="0"/>
      <c r="JG285" s="0"/>
      <c r="JH285" s="0"/>
      <c r="JI285" s="0"/>
      <c r="JJ285" s="0"/>
      <c r="JK285" s="0"/>
      <c r="JL285" s="0"/>
      <c r="JM285" s="0"/>
      <c r="JN285" s="0"/>
      <c r="JO285" s="0"/>
      <c r="JP285" s="0"/>
      <c r="JQ285" s="0"/>
      <c r="JR285" s="0"/>
      <c r="JS285" s="0"/>
      <c r="JT285" s="0"/>
      <c r="JU285" s="0"/>
      <c r="JV285" s="0"/>
      <c r="JW285" s="0"/>
      <c r="JX285" s="0"/>
      <c r="JY285" s="0"/>
      <c r="JZ285" s="0"/>
      <c r="KA285" s="0"/>
      <c r="KB285" s="0"/>
      <c r="KC285" s="0"/>
      <c r="KD285" s="0"/>
      <c r="KE285" s="0"/>
      <c r="KF285" s="0"/>
      <c r="KG285" s="0"/>
      <c r="KH285" s="0"/>
      <c r="KI285" s="0"/>
      <c r="KJ285" s="0"/>
      <c r="KK285" s="0"/>
      <c r="KL285" s="0"/>
      <c r="KM285" s="0"/>
      <c r="KN285" s="0"/>
      <c r="KO285" s="0"/>
      <c r="KP285" s="0"/>
      <c r="KQ285" s="0"/>
      <c r="KR285" s="0"/>
      <c r="KS285" s="0"/>
      <c r="KT285" s="0"/>
      <c r="KU285" s="0"/>
      <c r="KV285" s="0"/>
      <c r="KW285" s="0"/>
      <c r="KX285" s="0"/>
      <c r="KY285" s="0"/>
      <c r="KZ285" s="0"/>
      <c r="LA285" s="0"/>
      <c r="LB285" s="0"/>
      <c r="LC285" s="0"/>
      <c r="LD285" s="0"/>
      <c r="LE285" s="0"/>
      <c r="LF285" s="0"/>
      <c r="LG285" s="0"/>
      <c r="LH285" s="0"/>
      <c r="LI285" s="0"/>
      <c r="LJ285" s="0"/>
      <c r="LK285" s="0"/>
      <c r="LL285" s="0"/>
      <c r="LM285" s="0"/>
      <c r="LN285" s="0"/>
      <c r="LO285" s="0"/>
      <c r="LP285" s="0"/>
      <c r="LQ285" s="0"/>
      <c r="LR285" s="0"/>
      <c r="LS285" s="0"/>
      <c r="LT285" s="0"/>
      <c r="LU285" s="0"/>
      <c r="LV285" s="0"/>
      <c r="LW285" s="0"/>
      <c r="LX285" s="0"/>
      <c r="LY285" s="0"/>
      <c r="LZ285" s="0"/>
      <c r="MA285" s="0"/>
      <c r="MB285" s="0"/>
      <c r="MC285" s="0"/>
      <c r="MD285" s="0"/>
      <c r="ME285" s="0"/>
      <c r="MF285" s="0"/>
      <c r="MG285" s="0"/>
      <c r="MH285" s="0"/>
      <c r="MI285" s="0"/>
      <c r="MJ285" s="0"/>
      <c r="MK285" s="0"/>
      <c r="ML285" s="0"/>
      <c r="MM285" s="0"/>
      <c r="MN285" s="0"/>
      <c r="MO285" s="0"/>
      <c r="MP285" s="0"/>
      <c r="MQ285" s="0"/>
      <c r="MR285" s="0"/>
      <c r="MS285" s="0"/>
      <c r="MT285" s="0"/>
      <c r="MU285" s="0"/>
      <c r="MV285" s="0"/>
      <c r="MW285" s="0"/>
      <c r="MX285" s="0"/>
      <c r="MY285" s="0"/>
      <c r="MZ285" s="0"/>
      <c r="NA285" s="0"/>
      <c r="NB285" s="0"/>
      <c r="NC285" s="0"/>
      <c r="ND285" s="0"/>
      <c r="NE285" s="0"/>
      <c r="NF285" s="0"/>
      <c r="NG285" s="0"/>
      <c r="NH285" s="0"/>
      <c r="NI285" s="0"/>
      <c r="NJ285" s="0"/>
      <c r="NK285" s="0"/>
      <c r="NL285" s="0"/>
      <c r="NM285" s="0"/>
      <c r="NN285" s="0"/>
      <c r="NO285" s="0"/>
      <c r="NP285" s="0"/>
      <c r="NQ285" s="0"/>
      <c r="NR285" s="0"/>
      <c r="NS285" s="0"/>
      <c r="NT285" s="0"/>
      <c r="NU285" s="0"/>
      <c r="NV285" s="0"/>
      <c r="NW285" s="0"/>
      <c r="NX285" s="0"/>
      <c r="NY285" s="0"/>
      <c r="NZ285" s="0"/>
      <c r="OA285" s="0"/>
      <c r="OB285" s="0"/>
      <c r="OC285" s="0"/>
      <c r="OD285" s="0"/>
      <c r="OE285" s="0"/>
      <c r="OF285" s="0"/>
      <c r="OG285" s="0"/>
      <c r="OH285" s="0"/>
      <c r="OI285" s="0"/>
      <c r="OJ285" s="0"/>
      <c r="OK285" s="0"/>
      <c r="OL285" s="0"/>
      <c r="OM285" s="0"/>
      <c r="ON285" s="0"/>
      <c r="OO285" s="0"/>
      <c r="OP285" s="0"/>
      <c r="OQ285" s="0"/>
      <c r="OR285" s="0"/>
      <c r="OS285" s="0"/>
      <c r="OT285" s="0"/>
      <c r="OU285" s="0"/>
      <c r="OV285" s="0"/>
      <c r="OW285" s="0"/>
      <c r="OX285" s="0"/>
      <c r="OY285" s="0"/>
      <c r="OZ285" s="0"/>
      <c r="PA285" s="0"/>
      <c r="PB285" s="0"/>
      <c r="PC285" s="0"/>
      <c r="PD285" s="0"/>
      <c r="PE285" s="0"/>
      <c r="PF285" s="0"/>
      <c r="PG285" s="0"/>
      <c r="PH285" s="0"/>
      <c r="PI285" s="0"/>
      <c r="PJ285" s="0"/>
      <c r="PK285" s="0"/>
      <c r="PL285" s="0"/>
      <c r="PM285" s="0"/>
      <c r="PN285" s="0"/>
      <c r="PO285" s="0"/>
      <c r="PP285" s="0"/>
      <c r="PQ285" s="0"/>
      <c r="PR285" s="0"/>
      <c r="PS285" s="0"/>
      <c r="PT285" s="0"/>
      <c r="PU285" s="0"/>
      <c r="PV285" s="0"/>
      <c r="PW285" s="0"/>
      <c r="PX285" s="0"/>
      <c r="PY285" s="0"/>
      <c r="PZ285" s="0"/>
      <c r="QA285" s="0"/>
      <c r="QB285" s="0"/>
      <c r="QC285" s="0"/>
      <c r="QD285" s="0"/>
      <c r="QE285" s="0"/>
      <c r="QF285" s="0"/>
      <c r="QG285" s="0"/>
      <c r="QH285" s="0"/>
      <c r="QI285" s="0"/>
      <c r="QJ285" s="0"/>
      <c r="QK285" s="0"/>
      <c r="QL285" s="0"/>
      <c r="QM285" s="0"/>
      <c r="QN285" s="0"/>
      <c r="QO285" s="0"/>
      <c r="QP285" s="0"/>
      <c r="QQ285" s="0"/>
      <c r="QR285" s="0"/>
      <c r="QS285" s="0"/>
      <c r="QT285" s="0"/>
      <c r="QU285" s="0"/>
      <c r="QV285" s="0"/>
      <c r="QW285" s="0"/>
      <c r="QX285" s="0"/>
      <c r="QY285" s="0"/>
      <c r="QZ285" s="0"/>
      <c r="RA285" s="0"/>
      <c r="RB285" s="0"/>
      <c r="RC285" s="0"/>
      <c r="RD285" s="0"/>
      <c r="RE285" s="0"/>
      <c r="RF285" s="0"/>
      <c r="RG285" s="0"/>
      <c r="RH285" s="0"/>
      <c r="RI285" s="0"/>
      <c r="RJ285" s="0"/>
      <c r="RK285" s="0"/>
      <c r="RL285" s="0"/>
      <c r="RM285" s="0"/>
      <c r="RN285" s="0"/>
      <c r="RO285" s="0"/>
      <c r="RP285" s="0"/>
      <c r="RQ285" s="0"/>
      <c r="RR285" s="0"/>
      <c r="RS285" s="0"/>
      <c r="RT285" s="0"/>
      <c r="RU285" s="0"/>
      <c r="RV285" s="0"/>
      <c r="RW285" s="0"/>
      <c r="RX285" s="0"/>
      <c r="RY285" s="0"/>
      <c r="RZ285" s="0"/>
      <c r="SA285" s="0"/>
      <c r="SB285" s="0"/>
      <c r="SC285" s="0"/>
      <c r="SD285" s="0"/>
      <c r="SE285" s="0"/>
      <c r="SF285" s="0"/>
      <c r="SG285" s="0"/>
      <c r="SH285" s="0"/>
      <c r="SI285" s="0"/>
      <c r="SJ285" s="0"/>
      <c r="SK285" s="0"/>
      <c r="SL285" s="0"/>
      <c r="SM285" s="0"/>
      <c r="SN285" s="0"/>
      <c r="SO285" s="0"/>
      <c r="SP285" s="0"/>
      <c r="SQ285" s="0"/>
      <c r="SR285" s="0"/>
      <c r="SS285" s="0"/>
      <c r="ST285" s="0"/>
      <c r="SU285" s="0"/>
      <c r="SV285" s="0"/>
      <c r="SW285" s="0"/>
      <c r="SX285" s="0"/>
      <c r="SY285" s="0"/>
      <c r="SZ285" s="0"/>
      <c r="TA285" s="0"/>
      <c r="TB285" s="0"/>
      <c r="TC285" s="0"/>
      <c r="TD285" s="0"/>
      <c r="TE285" s="0"/>
      <c r="TF285" s="0"/>
      <c r="TG285" s="0"/>
      <c r="TH285" s="0"/>
      <c r="TI285" s="0"/>
      <c r="TJ285" s="0"/>
      <c r="TK285" s="0"/>
      <c r="TL285" s="0"/>
      <c r="TM285" s="0"/>
      <c r="TN285" s="0"/>
      <c r="TO285" s="0"/>
      <c r="TP285" s="0"/>
      <c r="TQ285" s="0"/>
      <c r="TR285" s="0"/>
      <c r="TS285" s="0"/>
      <c r="TT285" s="0"/>
      <c r="TU285" s="0"/>
      <c r="TV285" s="0"/>
      <c r="TW285" s="0"/>
      <c r="TX285" s="0"/>
      <c r="TY285" s="0"/>
      <c r="TZ285" s="0"/>
      <c r="UA285" s="0"/>
      <c r="UB285" s="0"/>
      <c r="UC285" s="0"/>
      <c r="UD285" s="0"/>
      <c r="UE285" s="0"/>
      <c r="UF285" s="0"/>
      <c r="UG285" s="0"/>
      <c r="UH285" s="0"/>
      <c r="UI285" s="0"/>
      <c r="UJ285" s="0"/>
      <c r="UK285" s="0"/>
      <c r="UL285" s="0"/>
      <c r="UM285" s="0"/>
      <c r="UN285" s="0"/>
      <c r="UO285" s="0"/>
      <c r="UP285" s="0"/>
      <c r="UQ285" s="0"/>
      <c r="UR285" s="0"/>
      <c r="US285" s="0"/>
      <c r="UT285" s="0"/>
      <c r="UU285" s="0"/>
      <c r="UV285" s="0"/>
      <c r="UW285" s="0"/>
      <c r="UX285" s="0"/>
      <c r="UY285" s="0"/>
      <c r="UZ285" s="0"/>
      <c r="VA285" s="0"/>
      <c r="VB285" s="0"/>
      <c r="VC285" s="0"/>
      <c r="VD285" s="0"/>
      <c r="VE285" s="0"/>
      <c r="VF285" s="0"/>
      <c r="VG285" s="0"/>
      <c r="VH285" s="0"/>
      <c r="VI285" s="0"/>
      <c r="VJ285" s="0"/>
      <c r="VK285" s="0"/>
      <c r="VL285" s="0"/>
      <c r="VM285" s="0"/>
      <c r="VN285" s="0"/>
      <c r="VO285" s="0"/>
      <c r="VP285" s="0"/>
      <c r="VQ285" s="0"/>
      <c r="VR285" s="0"/>
      <c r="VS285" s="0"/>
      <c r="VT285" s="0"/>
      <c r="VU285" s="0"/>
      <c r="VV285" s="0"/>
      <c r="VW285" s="0"/>
      <c r="VX285" s="0"/>
      <c r="VY285" s="0"/>
      <c r="VZ285" s="0"/>
      <c r="WA285" s="0"/>
      <c r="WB285" s="0"/>
      <c r="WC285" s="0"/>
      <c r="WD285" s="0"/>
      <c r="WE285" s="0"/>
      <c r="WF285" s="0"/>
      <c r="WG285" s="0"/>
      <c r="WH285" s="0"/>
      <c r="WI285" s="0"/>
      <c r="WJ285" s="0"/>
      <c r="WK285" s="0"/>
      <c r="WL285" s="0"/>
      <c r="WM285" s="0"/>
      <c r="WN285" s="0"/>
      <c r="WO285" s="0"/>
      <c r="WP285" s="0"/>
      <c r="WQ285" s="0"/>
      <c r="WR285" s="0"/>
      <c r="WS285" s="0"/>
      <c r="WT285" s="0"/>
      <c r="WU285" s="0"/>
      <c r="WV285" s="0"/>
      <c r="WW285" s="0"/>
      <c r="WX285" s="0"/>
      <c r="WY285" s="0"/>
      <c r="WZ285" s="0"/>
      <c r="XA285" s="0"/>
      <c r="XB285" s="0"/>
      <c r="XC285" s="0"/>
      <c r="XD285" s="0"/>
      <c r="XE285" s="0"/>
      <c r="XF285" s="0"/>
      <c r="XG285" s="0"/>
      <c r="XH285" s="0"/>
      <c r="XI285" s="0"/>
      <c r="XJ285" s="0"/>
      <c r="XK285" s="0"/>
      <c r="XL285" s="0"/>
      <c r="XM285" s="0"/>
      <c r="XN285" s="0"/>
      <c r="XO285" s="0"/>
      <c r="XP285" s="0"/>
      <c r="XQ285" s="0"/>
      <c r="XR285" s="0"/>
      <c r="XS285" s="0"/>
      <c r="XT285" s="0"/>
      <c r="XU285" s="0"/>
      <c r="XV285" s="0"/>
      <c r="XW285" s="0"/>
      <c r="XX285" s="0"/>
      <c r="XY285" s="0"/>
      <c r="XZ285" s="0"/>
      <c r="YA285" s="0"/>
      <c r="YB285" s="0"/>
      <c r="YC285" s="0"/>
      <c r="YD285" s="0"/>
      <c r="YE285" s="0"/>
      <c r="YF285" s="0"/>
      <c r="YG285" s="0"/>
      <c r="YH285" s="0"/>
      <c r="YI285" s="0"/>
      <c r="YJ285" s="0"/>
      <c r="YK285" s="0"/>
      <c r="YL285" s="0"/>
      <c r="YM285" s="0"/>
      <c r="YN285" s="0"/>
      <c r="YO285" s="0"/>
      <c r="YP285" s="0"/>
      <c r="YQ285" s="0"/>
      <c r="YR285" s="0"/>
      <c r="YS285" s="0"/>
      <c r="YT285" s="0"/>
      <c r="YU285" s="0"/>
      <c r="YV285" s="0"/>
      <c r="YW285" s="0"/>
      <c r="YX285" s="0"/>
      <c r="YY285" s="0"/>
      <c r="YZ285" s="0"/>
      <c r="ZA285" s="0"/>
      <c r="ZB285" s="0"/>
      <c r="ZC285" s="0"/>
      <c r="ZD285" s="0"/>
      <c r="ZE285" s="0"/>
      <c r="ZF285" s="0"/>
      <c r="ZG285" s="0"/>
      <c r="ZH285" s="0"/>
      <c r="ZI285" s="0"/>
      <c r="ZJ285" s="0"/>
      <c r="ZK285" s="0"/>
      <c r="ZL285" s="0"/>
      <c r="ZM285" s="0"/>
      <c r="ZN285" s="0"/>
      <c r="ZO285" s="0"/>
      <c r="ZP285" s="0"/>
      <c r="ZQ285" s="0"/>
      <c r="ZR285" s="0"/>
      <c r="ZS285" s="0"/>
      <c r="ZT285" s="0"/>
      <c r="ZU285" s="0"/>
      <c r="ZV285" s="0"/>
      <c r="ZW285" s="0"/>
      <c r="ZX285" s="0"/>
      <c r="ZY285" s="0"/>
      <c r="ZZ285" s="0"/>
      <c r="AAA285" s="0"/>
      <c r="AAB285" s="0"/>
      <c r="AAC285" s="0"/>
      <c r="AAD285" s="0"/>
      <c r="AAE285" s="0"/>
      <c r="AAF285" s="0"/>
      <c r="AAG285" s="0"/>
      <c r="AAH285" s="0"/>
      <c r="AAI285" s="0"/>
      <c r="AAJ285" s="0"/>
      <c r="AAK285" s="0"/>
      <c r="AAL285" s="0"/>
      <c r="AAM285" s="0"/>
      <c r="AAN285" s="0"/>
      <c r="AAO285" s="0"/>
      <c r="AAP285" s="0"/>
      <c r="AAQ285" s="0"/>
      <c r="AAR285" s="0"/>
      <c r="AAS285" s="0"/>
      <c r="AAT285" s="0"/>
      <c r="AAU285" s="0"/>
      <c r="AAV285" s="0"/>
      <c r="AAW285" s="0"/>
      <c r="AAX285" s="0"/>
      <c r="AAY285" s="0"/>
      <c r="AAZ285" s="0"/>
      <c r="ABA285" s="0"/>
      <c r="ABB285" s="0"/>
      <c r="ABC285" s="0"/>
      <c r="ABD285" s="0"/>
      <c r="ABE285" s="0"/>
      <c r="ABF285" s="0"/>
      <c r="ABG285" s="0"/>
      <c r="ABH285" s="0"/>
      <c r="ABI285" s="0"/>
      <c r="ABJ285" s="0"/>
      <c r="ABK285" s="0"/>
      <c r="ABL285" s="0"/>
      <c r="ABM285" s="0"/>
      <c r="ABN285" s="0"/>
      <c r="ABO285" s="0"/>
      <c r="ABP285" s="0"/>
      <c r="ABQ285" s="0"/>
      <c r="ABR285" s="0"/>
      <c r="ABS285" s="0"/>
      <c r="ABT285" s="0"/>
      <c r="ABU285" s="0"/>
      <c r="ABV285" s="0"/>
      <c r="ABW285" s="0"/>
      <c r="ABX285" s="0"/>
      <c r="ABY285" s="0"/>
      <c r="ABZ285" s="0"/>
      <c r="ACA285" s="0"/>
      <c r="ACB285" s="0"/>
      <c r="ACC285" s="0"/>
      <c r="ACD285" s="0"/>
      <c r="ACE285" s="0"/>
      <c r="ACF285" s="0"/>
      <c r="ACG285" s="0"/>
      <c r="ACH285" s="0"/>
      <c r="ACI285" s="0"/>
      <c r="ACJ285" s="0"/>
      <c r="ACK285" s="0"/>
      <c r="ACL285" s="0"/>
      <c r="ACM285" s="0"/>
      <c r="ACN285" s="0"/>
      <c r="ACO285" s="0"/>
      <c r="ACP285" s="0"/>
      <c r="ACQ285" s="0"/>
      <c r="ACR285" s="0"/>
      <c r="ACS285" s="0"/>
      <c r="ACT285" s="0"/>
      <c r="ACU285" s="0"/>
      <c r="ACV285" s="0"/>
      <c r="ACW285" s="0"/>
      <c r="ACX285" s="0"/>
      <c r="ACY285" s="0"/>
      <c r="ACZ285" s="0"/>
      <c r="ADA285" s="0"/>
      <c r="ADB285" s="0"/>
      <c r="ADC285" s="0"/>
      <c r="ADD285" s="0"/>
      <c r="ADE285" s="0"/>
      <c r="ADF285" s="0"/>
      <c r="ADG285" s="0"/>
      <c r="ADH285" s="0"/>
      <c r="ADI285" s="0"/>
      <c r="ADJ285" s="0"/>
      <c r="ADK285" s="0"/>
      <c r="ADL285" s="0"/>
      <c r="ADM285" s="0"/>
      <c r="ADN285" s="0"/>
      <c r="ADO285" s="0"/>
      <c r="ADP285" s="0"/>
      <c r="ADQ285" s="0"/>
      <c r="ADR285" s="0"/>
      <c r="ADS285" s="0"/>
      <c r="ADT285" s="0"/>
      <c r="ADU285" s="0"/>
      <c r="ADV285" s="0"/>
      <c r="ADW285" s="0"/>
      <c r="ADX285" s="0"/>
      <c r="ADY285" s="0"/>
      <c r="ADZ285" s="0"/>
      <c r="AEA285" s="0"/>
      <c r="AEB285" s="0"/>
      <c r="AEC285" s="0"/>
      <c r="AED285" s="0"/>
      <c r="AEE285" s="0"/>
      <c r="AEF285" s="0"/>
      <c r="AEG285" s="0"/>
      <c r="AEH285" s="0"/>
      <c r="AEI285" s="0"/>
      <c r="AEJ285" s="0"/>
      <c r="AEK285" s="0"/>
      <c r="AEL285" s="0"/>
      <c r="AEM285" s="0"/>
      <c r="AEN285" s="0"/>
      <c r="AEO285" s="0"/>
      <c r="AEP285" s="0"/>
      <c r="AEQ285" s="0"/>
      <c r="AER285" s="0"/>
      <c r="AES285" s="0"/>
      <c r="AET285" s="0"/>
      <c r="AEU285" s="0"/>
      <c r="AEV285" s="0"/>
      <c r="AEW285" s="0"/>
      <c r="AEX285" s="0"/>
      <c r="AEY285" s="0"/>
      <c r="AEZ285" s="0"/>
      <c r="AFA285" s="0"/>
      <c r="AFB285" s="0"/>
      <c r="AFC285" s="0"/>
      <c r="AFD285" s="0"/>
      <c r="AFE285" s="0"/>
      <c r="AFF285" s="0"/>
      <c r="AFG285" s="0"/>
      <c r="AFH285" s="0"/>
      <c r="AFI285" s="0"/>
      <c r="AFJ285" s="0"/>
      <c r="AFK285" s="0"/>
      <c r="AFL285" s="0"/>
      <c r="AFM285" s="0"/>
      <c r="AFN285" s="0"/>
      <c r="AFO285" s="0"/>
      <c r="AFP285" s="0"/>
      <c r="AFQ285" s="0"/>
      <c r="AFR285" s="0"/>
      <c r="AFS285" s="0"/>
      <c r="AFT285" s="0"/>
      <c r="AFU285" s="0"/>
      <c r="AFV285" s="0"/>
      <c r="AFW285" s="0"/>
      <c r="AFX285" s="0"/>
      <c r="AFY285" s="0"/>
      <c r="AFZ285" s="0"/>
      <c r="AGA285" s="0"/>
      <c r="AGB285" s="0"/>
      <c r="AGC285" s="0"/>
      <c r="AGD285" s="0"/>
      <c r="AGE285" s="0"/>
      <c r="AGF285" s="0"/>
      <c r="AGG285" s="0"/>
      <c r="AGH285" s="0"/>
      <c r="AGI285" s="0"/>
      <c r="AGJ285" s="0"/>
      <c r="AGK285" s="0"/>
      <c r="AGL285" s="0"/>
      <c r="AGM285" s="0"/>
      <c r="AGN285" s="0"/>
      <c r="AGO285" s="0"/>
      <c r="AGP285" s="0"/>
      <c r="AGQ285" s="0"/>
      <c r="AGR285" s="0"/>
      <c r="AGS285" s="0"/>
      <c r="AGT285" s="0"/>
      <c r="AGU285" s="0"/>
      <c r="AGV285" s="0"/>
      <c r="AGW285" s="0"/>
      <c r="AGX285" s="0"/>
      <c r="AGY285" s="0"/>
      <c r="AGZ285" s="0"/>
      <c r="AHA285" s="0"/>
      <c r="AHB285" s="0"/>
      <c r="AHC285" s="0"/>
      <c r="AHD285" s="0"/>
      <c r="AHE285" s="0"/>
      <c r="AHF285" s="0"/>
      <c r="AHG285" s="0"/>
      <c r="AHH285" s="0"/>
      <c r="AHI285" s="0"/>
      <c r="AHJ285" s="0"/>
      <c r="AHK285" s="0"/>
      <c r="AHL285" s="0"/>
      <c r="AHM285" s="0"/>
      <c r="AHN285" s="0"/>
      <c r="AHO285" s="0"/>
      <c r="AHP285" s="0"/>
      <c r="AHQ285" s="0"/>
      <c r="AHR285" s="0"/>
      <c r="AHS285" s="0"/>
      <c r="AHT285" s="0"/>
      <c r="AHU285" s="0"/>
      <c r="AHV285" s="0"/>
      <c r="AHW285" s="0"/>
      <c r="AHX285" s="0"/>
      <c r="AHY285" s="0"/>
      <c r="AHZ285" s="0"/>
      <c r="AIA285" s="0"/>
      <c r="AIB285" s="0"/>
      <c r="AIC285" s="0"/>
      <c r="AID285" s="0"/>
      <c r="AIE285" s="0"/>
      <c r="AIF285" s="0"/>
      <c r="AIG285" s="0"/>
      <c r="AIH285" s="0"/>
      <c r="AII285" s="0"/>
      <c r="AIJ285" s="0"/>
      <c r="AIK285" s="0"/>
      <c r="AIL285" s="0"/>
      <c r="AIM285" s="0"/>
      <c r="AIN285" s="0"/>
      <c r="AIO285" s="0"/>
      <c r="AIP285" s="0"/>
      <c r="AIQ285" s="0"/>
      <c r="AIR285" s="0"/>
      <c r="AIS285" s="0"/>
      <c r="AIT285" s="0"/>
      <c r="AIU285" s="0"/>
      <c r="AIV285" s="0"/>
      <c r="AIW285" s="0"/>
      <c r="AIX285" s="0"/>
      <c r="AIY285" s="0"/>
      <c r="AIZ285" s="0"/>
      <c r="AJA285" s="0"/>
      <c r="AJB285" s="0"/>
      <c r="AJC285" s="0"/>
      <c r="AJD285" s="0"/>
      <c r="AJE285" s="0"/>
      <c r="AJF285" s="0"/>
      <c r="AJG285" s="0"/>
      <c r="AJH285" s="0"/>
      <c r="AJI285" s="0"/>
      <c r="AJJ285" s="0"/>
      <c r="AJK285" s="0"/>
      <c r="AJL285" s="0"/>
      <c r="AJM285" s="0"/>
      <c r="AJN285" s="0"/>
      <c r="AJO285" s="0"/>
      <c r="AJP285" s="0"/>
      <c r="AJQ285" s="0"/>
      <c r="AJR285" s="0"/>
      <c r="AJS285" s="0"/>
      <c r="AJT285" s="0"/>
      <c r="AJU285" s="0"/>
      <c r="AJV285" s="0"/>
      <c r="AJW285" s="0"/>
      <c r="AJX285" s="0"/>
      <c r="AJY285" s="0"/>
      <c r="AJZ285" s="0"/>
      <c r="AKA285" s="0"/>
      <c r="AKB285" s="0"/>
      <c r="AKC285" s="0"/>
      <c r="AKD285" s="0"/>
      <c r="AKE285" s="0"/>
      <c r="AKF285" s="0"/>
      <c r="AKG285" s="0"/>
      <c r="AKH285" s="0"/>
      <c r="AKI285" s="0"/>
      <c r="AKJ285" s="0"/>
      <c r="AKK285" s="0"/>
      <c r="AKL285" s="0"/>
      <c r="AKM285" s="0"/>
      <c r="AKN285" s="0"/>
      <c r="AKO285" s="0"/>
      <c r="AKP285" s="0"/>
      <c r="AKQ285" s="0"/>
      <c r="AKR285" s="0"/>
      <c r="AKS285" s="0"/>
      <c r="AKT285" s="0"/>
      <c r="AKU285" s="0"/>
      <c r="AKV285" s="0"/>
      <c r="AKW285" s="0"/>
      <c r="AKX285" s="0"/>
      <c r="AKY285" s="0"/>
      <c r="AKZ285" s="0"/>
      <c r="ALA285" s="0"/>
      <c r="ALB285" s="0"/>
      <c r="ALC285" s="0"/>
      <c r="ALD285" s="0"/>
      <c r="ALE285" s="0"/>
      <c r="ALF285" s="0"/>
      <c r="ALG285" s="0"/>
      <c r="ALH285" s="0"/>
      <c r="ALI285" s="0"/>
      <c r="ALJ285" s="0"/>
      <c r="ALK285" s="0"/>
      <c r="ALL285" s="0"/>
      <c r="ALM285" s="0"/>
      <c r="ALN285" s="0"/>
      <c r="ALO285" s="0"/>
      <c r="ALP285" s="0"/>
      <c r="ALQ285" s="0"/>
      <c r="ALR285" s="0"/>
      <c r="ALS285" s="0"/>
      <c r="ALT285" s="0"/>
      <c r="ALU285" s="0"/>
    </row>
    <row r="286" customFormat="false" ht="42.75" hidden="false" customHeight="false" outlineLevel="0" collapsed="false">
      <c r="A286" s="5" t="n">
        <v>285</v>
      </c>
      <c r="B286" s="6" t="s">
        <v>563</v>
      </c>
      <c r="C286" s="20"/>
      <c r="D286" s="7" t="s">
        <v>79</v>
      </c>
      <c r="E286" s="7"/>
      <c r="F286" s="8" t="s">
        <v>37</v>
      </c>
      <c r="G286" s="8" t="s">
        <v>22</v>
      </c>
      <c r="H286" s="9" t="n">
        <v>41365</v>
      </c>
      <c r="I286" s="8" t="s">
        <v>32</v>
      </c>
      <c r="J286" s="10"/>
      <c r="K286" s="7" t="s">
        <v>224</v>
      </c>
      <c r="L286" s="36"/>
      <c r="M286" s="12"/>
      <c r="N286" s="9"/>
      <c r="O286" s="13" t="s">
        <v>26</v>
      </c>
      <c r="P286" s="13" t="s">
        <v>35</v>
      </c>
      <c r="Q286" s="13" t="str">
        <f aca="false">VLOOKUP(O286,MacroProcessos!$C$2:$E$7,3,0)</f>
        <v>Finalístico</v>
      </c>
      <c r="R286" s="0"/>
      <c r="S286" s="0"/>
      <c r="T286" s="0"/>
      <c r="U286" s="0"/>
      <c r="V286" s="0"/>
      <c r="W286" s="0"/>
      <c r="X286" s="0"/>
      <c r="Y286" s="0"/>
      <c r="Z286" s="0"/>
      <c r="AA286" s="0"/>
      <c r="AB286" s="0"/>
      <c r="AC286" s="0"/>
      <c r="AD286" s="0"/>
      <c r="AE286" s="0"/>
      <c r="AF286" s="0"/>
      <c r="AG286" s="0"/>
      <c r="AH286" s="0"/>
      <c r="AI286" s="0"/>
      <c r="AJ286" s="0"/>
      <c r="AK286" s="0"/>
      <c r="AL286" s="0"/>
      <c r="AM286" s="0"/>
      <c r="AN286" s="0"/>
      <c r="AO286" s="0"/>
      <c r="AP286" s="0"/>
      <c r="AQ286" s="0"/>
      <c r="AR286" s="0"/>
      <c r="AS286" s="0"/>
      <c r="AT286" s="0"/>
      <c r="AU286" s="0"/>
      <c r="AV286" s="0"/>
      <c r="AW286" s="0"/>
      <c r="AX286" s="0"/>
      <c r="AY286" s="0"/>
      <c r="AZ286" s="0"/>
      <c r="BA286" s="0"/>
      <c r="BB286" s="0"/>
      <c r="BC286" s="0"/>
      <c r="BD286" s="0"/>
      <c r="BE286" s="0"/>
      <c r="BF286" s="0"/>
      <c r="BG286" s="0"/>
      <c r="BH286" s="0"/>
      <c r="BI286" s="0"/>
      <c r="BJ286" s="0"/>
      <c r="BK286" s="0"/>
      <c r="BL286" s="0"/>
      <c r="BM286" s="0"/>
      <c r="BN286" s="0"/>
      <c r="BO286" s="0"/>
      <c r="BP286" s="0"/>
      <c r="BQ286" s="0"/>
      <c r="BR286" s="0"/>
      <c r="BS286" s="0"/>
      <c r="BT286" s="0"/>
      <c r="BU286" s="0"/>
      <c r="BV286" s="0"/>
      <c r="BW286" s="0"/>
      <c r="BX286" s="0"/>
      <c r="BY286" s="0"/>
      <c r="BZ286" s="0"/>
      <c r="CA286" s="0"/>
      <c r="CB286" s="0"/>
      <c r="CC286" s="0"/>
      <c r="CD286" s="0"/>
      <c r="CE286" s="0"/>
      <c r="CF286" s="0"/>
      <c r="CG286" s="0"/>
      <c r="CH286" s="0"/>
      <c r="CI286" s="0"/>
      <c r="CJ286" s="0"/>
      <c r="CK286" s="0"/>
      <c r="CL286" s="0"/>
      <c r="CM286" s="0"/>
      <c r="CN286" s="0"/>
      <c r="CO286" s="0"/>
      <c r="CP286" s="0"/>
      <c r="CQ286" s="0"/>
      <c r="CR286" s="0"/>
      <c r="CS286" s="0"/>
      <c r="CT286" s="0"/>
      <c r="CU286" s="0"/>
      <c r="CV286" s="0"/>
      <c r="CW286" s="0"/>
      <c r="CX286" s="0"/>
      <c r="CY286" s="0"/>
      <c r="CZ286" s="0"/>
      <c r="DA286" s="0"/>
      <c r="DB286" s="0"/>
      <c r="DC286" s="0"/>
      <c r="DD286" s="0"/>
      <c r="DE286" s="0"/>
      <c r="DF286" s="0"/>
      <c r="DG286" s="0"/>
      <c r="DH286" s="0"/>
      <c r="DI286" s="0"/>
      <c r="DJ286" s="0"/>
      <c r="DK286" s="0"/>
      <c r="DL286" s="0"/>
      <c r="DM286" s="0"/>
      <c r="DN286" s="0"/>
      <c r="DO286" s="0"/>
      <c r="DP286" s="0"/>
      <c r="DQ286" s="0"/>
      <c r="DR286" s="0"/>
      <c r="DS286" s="0"/>
      <c r="DT286" s="0"/>
      <c r="DU286" s="0"/>
      <c r="DV286" s="0"/>
      <c r="DW286" s="0"/>
      <c r="DX286" s="0"/>
      <c r="DY286" s="0"/>
      <c r="DZ286" s="0"/>
      <c r="EA286" s="0"/>
      <c r="EB286" s="0"/>
      <c r="EC286" s="0"/>
      <c r="ED286" s="0"/>
      <c r="EE286" s="0"/>
      <c r="EF286" s="0"/>
      <c r="EG286" s="0"/>
      <c r="EH286" s="0"/>
      <c r="EI286" s="0"/>
      <c r="EJ286" s="0"/>
      <c r="EK286" s="0"/>
      <c r="EL286" s="0"/>
      <c r="EM286" s="0"/>
      <c r="EN286" s="0"/>
      <c r="EO286" s="0"/>
      <c r="EP286" s="0"/>
      <c r="EQ286" s="0"/>
      <c r="ER286" s="0"/>
      <c r="ES286" s="0"/>
      <c r="ET286" s="0"/>
      <c r="EU286" s="0"/>
      <c r="EV286" s="0"/>
      <c r="EW286" s="0"/>
      <c r="EX286" s="0"/>
      <c r="EY286" s="0"/>
      <c r="EZ286" s="0"/>
      <c r="FA286" s="0"/>
      <c r="FB286" s="0"/>
      <c r="FC286" s="0"/>
      <c r="FD286" s="0"/>
      <c r="FE286" s="0"/>
      <c r="FF286" s="0"/>
      <c r="FG286" s="0"/>
      <c r="FH286" s="0"/>
      <c r="FI286" s="0"/>
      <c r="FJ286" s="0"/>
      <c r="FK286" s="0"/>
      <c r="FL286" s="0"/>
      <c r="FM286" s="0"/>
      <c r="FN286" s="0"/>
      <c r="FO286" s="0"/>
      <c r="FP286" s="0"/>
      <c r="FQ286" s="0"/>
      <c r="FR286" s="0"/>
      <c r="FS286" s="0"/>
      <c r="FT286" s="0"/>
      <c r="FU286" s="0"/>
      <c r="FV286" s="0"/>
      <c r="FW286" s="0"/>
      <c r="FX286" s="0"/>
      <c r="FY286" s="0"/>
      <c r="FZ286" s="0"/>
      <c r="GA286" s="0"/>
      <c r="GB286" s="0"/>
      <c r="GC286" s="0"/>
      <c r="GD286" s="0"/>
      <c r="GE286" s="0"/>
      <c r="GF286" s="0"/>
      <c r="GG286" s="0"/>
      <c r="GH286" s="0"/>
      <c r="GI286" s="0"/>
      <c r="GJ286" s="0"/>
      <c r="GK286" s="0"/>
      <c r="GL286" s="0"/>
      <c r="GM286" s="0"/>
      <c r="GN286" s="0"/>
      <c r="GO286" s="0"/>
      <c r="GP286" s="0"/>
      <c r="GQ286" s="0"/>
      <c r="GR286" s="0"/>
      <c r="GS286" s="0"/>
      <c r="GT286" s="0"/>
      <c r="GU286" s="0"/>
      <c r="GV286" s="0"/>
      <c r="GW286" s="0"/>
      <c r="GX286" s="0"/>
      <c r="GY286" s="0"/>
      <c r="GZ286" s="0"/>
      <c r="HA286" s="0"/>
      <c r="HB286" s="0"/>
      <c r="HC286" s="0"/>
      <c r="HD286" s="0"/>
      <c r="HE286" s="0"/>
      <c r="HF286" s="0"/>
      <c r="HG286" s="0"/>
      <c r="HH286" s="0"/>
      <c r="HI286" s="0"/>
      <c r="HJ286" s="0"/>
      <c r="HK286" s="0"/>
      <c r="HL286" s="0"/>
      <c r="HM286" s="0"/>
      <c r="HN286" s="0"/>
      <c r="HO286" s="0"/>
      <c r="HP286" s="0"/>
      <c r="HQ286" s="0"/>
      <c r="HR286" s="0"/>
      <c r="HS286" s="0"/>
      <c r="HT286" s="0"/>
      <c r="HU286" s="0"/>
      <c r="HV286" s="0"/>
      <c r="HW286" s="0"/>
      <c r="HX286" s="0"/>
      <c r="HY286" s="0"/>
      <c r="HZ286" s="0"/>
      <c r="IA286" s="0"/>
      <c r="IB286" s="0"/>
      <c r="IC286" s="0"/>
      <c r="ID286" s="0"/>
      <c r="IE286" s="0"/>
      <c r="IF286" s="0"/>
      <c r="IG286" s="0"/>
      <c r="IH286" s="0"/>
      <c r="II286" s="0"/>
      <c r="IJ286" s="0"/>
      <c r="IK286" s="0"/>
      <c r="IL286" s="0"/>
      <c r="IM286" s="0"/>
      <c r="IN286" s="0"/>
      <c r="IO286" s="0"/>
      <c r="IP286" s="0"/>
      <c r="IQ286" s="0"/>
      <c r="IR286" s="0"/>
      <c r="IS286" s="0"/>
      <c r="IT286" s="0"/>
      <c r="IU286" s="0"/>
      <c r="IV286" s="0"/>
      <c r="IW286" s="0"/>
      <c r="IX286" s="0"/>
      <c r="IY286" s="0"/>
      <c r="IZ286" s="0"/>
      <c r="JA286" s="0"/>
      <c r="JB286" s="0"/>
      <c r="JC286" s="0"/>
      <c r="JD286" s="0"/>
      <c r="JE286" s="0"/>
      <c r="JF286" s="0"/>
      <c r="JG286" s="0"/>
      <c r="JH286" s="0"/>
      <c r="JI286" s="0"/>
      <c r="JJ286" s="0"/>
      <c r="JK286" s="0"/>
      <c r="JL286" s="0"/>
      <c r="JM286" s="0"/>
      <c r="JN286" s="0"/>
      <c r="JO286" s="0"/>
      <c r="JP286" s="0"/>
      <c r="JQ286" s="0"/>
      <c r="JR286" s="0"/>
      <c r="JS286" s="0"/>
      <c r="JT286" s="0"/>
      <c r="JU286" s="0"/>
      <c r="JV286" s="0"/>
      <c r="JW286" s="0"/>
      <c r="JX286" s="0"/>
      <c r="JY286" s="0"/>
      <c r="JZ286" s="0"/>
      <c r="KA286" s="0"/>
      <c r="KB286" s="0"/>
      <c r="KC286" s="0"/>
      <c r="KD286" s="0"/>
      <c r="KE286" s="0"/>
      <c r="KF286" s="0"/>
      <c r="KG286" s="0"/>
      <c r="KH286" s="0"/>
      <c r="KI286" s="0"/>
      <c r="KJ286" s="0"/>
      <c r="KK286" s="0"/>
      <c r="KL286" s="0"/>
      <c r="KM286" s="0"/>
      <c r="KN286" s="0"/>
      <c r="KO286" s="0"/>
      <c r="KP286" s="0"/>
      <c r="KQ286" s="0"/>
      <c r="KR286" s="0"/>
      <c r="KS286" s="0"/>
      <c r="KT286" s="0"/>
      <c r="KU286" s="0"/>
      <c r="KV286" s="0"/>
      <c r="KW286" s="0"/>
      <c r="KX286" s="0"/>
      <c r="KY286" s="0"/>
      <c r="KZ286" s="0"/>
      <c r="LA286" s="0"/>
      <c r="LB286" s="0"/>
      <c r="LC286" s="0"/>
      <c r="LD286" s="0"/>
      <c r="LE286" s="0"/>
      <c r="LF286" s="0"/>
      <c r="LG286" s="0"/>
      <c r="LH286" s="0"/>
      <c r="LI286" s="0"/>
      <c r="LJ286" s="0"/>
      <c r="LK286" s="0"/>
      <c r="LL286" s="0"/>
      <c r="LM286" s="0"/>
      <c r="LN286" s="0"/>
      <c r="LO286" s="0"/>
      <c r="LP286" s="0"/>
      <c r="LQ286" s="0"/>
      <c r="LR286" s="0"/>
      <c r="LS286" s="0"/>
      <c r="LT286" s="0"/>
      <c r="LU286" s="0"/>
      <c r="LV286" s="0"/>
      <c r="LW286" s="0"/>
      <c r="LX286" s="0"/>
      <c r="LY286" s="0"/>
      <c r="LZ286" s="0"/>
      <c r="MA286" s="0"/>
      <c r="MB286" s="0"/>
      <c r="MC286" s="0"/>
      <c r="MD286" s="0"/>
      <c r="ME286" s="0"/>
      <c r="MF286" s="0"/>
      <c r="MG286" s="0"/>
      <c r="MH286" s="0"/>
      <c r="MI286" s="0"/>
      <c r="MJ286" s="0"/>
      <c r="MK286" s="0"/>
      <c r="ML286" s="0"/>
      <c r="MM286" s="0"/>
      <c r="MN286" s="0"/>
      <c r="MO286" s="0"/>
      <c r="MP286" s="0"/>
      <c r="MQ286" s="0"/>
      <c r="MR286" s="0"/>
      <c r="MS286" s="0"/>
      <c r="MT286" s="0"/>
      <c r="MU286" s="0"/>
      <c r="MV286" s="0"/>
      <c r="MW286" s="0"/>
      <c r="MX286" s="0"/>
      <c r="MY286" s="0"/>
      <c r="MZ286" s="0"/>
      <c r="NA286" s="0"/>
      <c r="NB286" s="0"/>
      <c r="NC286" s="0"/>
      <c r="ND286" s="0"/>
      <c r="NE286" s="0"/>
      <c r="NF286" s="0"/>
      <c r="NG286" s="0"/>
      <c r="NH286" s="0"/>
      <c r="NI286" s="0"/>
      <c r="NJ286" s="0"/>
      <c r="NK286" s="0"/>
      <c r="NL286" s="0"/>
      <c r="NM286" s="0"/>
      <c r="NN286" s="0"/>
      <c r="NO286" s="0"/>
      <c r="NP286" s="0"/>
      <c r="NQ286" s="0"/>
      <c r="NR286" s="0"/>
      <c r="NS286" s="0"/>
      <c r="NT286" s="0"/>
      <c r="NU286" s="0"/>
      <c r="NV286" s="0"/>
      <c r="NW286" s="0"/>
      <c r="NX286" s="0"/>
      <c r="NY286" s="0"/>
      <c r="NZ286" s="0"/>
      <c r="OA286" s="0"/>
      <c r="OB286" s="0"/>
      <c r="OC286" s="0"/>
      <c r="OD286" s="0"/>
      <c r="OE286" s="0"/>
      <c r="OF286" s="0"/>
      <c r="OG286" s="0"/>
      <c r="OH286" s="0"/>
      <c r="OI286" s="0"/>
      <c r="OJ286" s="0"/>
      <c r="OK286" s="0"/>
      <c r="OL286" s="0"/>
      <c r="OM286" s="0"/>
      <c r="ON286" s="0"/>
      <c r="OO286" s="0"/>
      <c r="OP286" s="0"/>
      <c r="OQ286" s="0"/>
      <c r="OR286" s="0"/>
      <c r="OS286" s="0"/>
      <c r="OT286" s="0"/>
      <c r="OU286" s="0"/>
      <c r="OV286" s="0"/>
      <c r="OW286" s="0"/>
      <c r="OX286" s="0"/>
      <c r="OY286" s="0"/>
      <c r="OZ286" s="0"/>
      <c r="PA286" s="0"/>
      <c r="PB286" s="0"/>
      <c r="PC286" s="0"/>
      <c r="PD286" s="0"/>
      <c r="PE286" s="0"/>
      <c r="PF286" s="0"/>
      <c r="PG286" s="0"/>
      <c r="PH286" s="0"/>
      <c r="PI286" s="0"/>
      <c r="PJ286" s="0"/>
      <c r="PK286" s="0"/>
      <c r="PL286" s="0"/>
      <c r="PM286" s="0"/>
      <c r="PN286" s="0"/>
      <c r="PO286" s="0"/>
      <c r="PP286" s="0"/>
      <c r="PQ286" s="0"/>
      <c r="PR286" s="0"/>
      <c r="PS286" s="0"/>
      <c r="PT286" s="0"/>
      <c r="PU286" s="0"/>
      <c r="PV286" s="0"/>
      <c r="PW286" s="0"/>
      <c r="PX286" s="0"/>
      <c r="PY286" s="0"/>
      <c r="PZ286" s="0"/>
      <c r="QA286" s="0"/>
      <c r="QB286" s="0"/>
      <c r="QC286" s="0"/>
      <c r="QD286" s="0"/>
      <c r="QE286" s="0"/>
      <c r="QF286" s="0"/>
      <c r="QG286" s="0"/>
      <c r="QH286" s="0"/>
      <c r="QI286" s="0"/>
      <c r="QJ286" s="0"/>
      <c r="QK286" s="0"/>
      <c r="QL286" s="0"/>
      <c r="QM286" s="0"/>
      <c r="QN286" s="0"/>
      <c r="QO286" s="0"/>
      <c r="QP286" s="0"/>
      <c r="QQ286" s="0"/>
      <c r="QR286" s="0"/>
      <c r="QS286" s="0"/>
      <c r="QT286" s="0"/>
      <c r="QU286" s="0"/>
      <c r="QV286" s="0"/>
      <c r="QW286" s="0"/>
      <c r="QX286" s="0"/>
      <c r="QY286" s="0"/>
      <c r="QZ286" s="0"/>
      <c r="RA286" s="0"/>
      <c r="RB286" s="0"/>
      <c r="RC286" s="0"/>
      <c r="RD286" s="0"/>
      <c r="RE286" s="0"/>
      <c r="RF286" s="0"/>
      <c r="RG286" s="0"/>
      <c r="RH286" s="0"/>
      <c r="RI286" s="0"/>
      <c r="RJ286" s="0"/>
      <c r="RK286" s="0"/>
      <c r="RL286" s="0"/>
      <c r="RM286" s="0"/>
      <c r="RN286" s="0"/>
      <c r="RO286" s="0"/>
      <c r="RP286" s="0"/>
      <c r="RQ286" s="0"/>
      <c r="RR286" s="0"/>
      <c r="RS286" s="0"/>
      <c r="RT286" s="0"/>
      <c r="RU286" s="0"/>
      <c r="RV286" s="0"/>
      <c r="RW286" s="0"/>
      <c r="RX286" s="0"/>
      <c r="RY286" s="0"/>
      <c r="RZ286" s="0"/>
      <c r="SA286" s="0"/>
      <c r="SB286" s="0"/>
      <c r="SC286" s="0"/>
      <c r="SD286" s="0"/>
      <c r="SE286" s="0"/>
      <c r="SF286" s="0"/>
      <c r="SG286" s="0"/>
      <c r="SH286" s="0"/>
      <c r="SI286" s="0"/>
      <c r="SJ286" s="0"/>
      <c r="SK286" s="0"/>
      <c r="SL286" s="0"/>
      <c r="SM286" s="0"/>
      <c r="SN286" s="0"/>
      <c r="SO286" s="0"/>
      <c r="SP286" s="0"/>
      <c r="SQ286" s="0"/>
      <c r="SR286" s="0"/>
      <c r="SS286" s="0"/>
      <c r="ST286" s="0"/>
      <c r="SU286" s="0"/>
      <c r="SV286" s="0"/>
      <c r="SW286" s="0"/>
      <c r="SX286" s="0"/>
      <c r="SY286" s="0"/>
      <c r="SZ286" s="0"/>
      <c r="TA286" s="0"/>
      <c r="TB286" s="0"/>
      <c r="TC286" s="0"/>
      <c r="TD286" s="0"/>
      <c r="TE286" s="0"/>
      <c r="TF286" s="0"/>
      <c r="TG286" s="0"/>
      <c r="TH286" s="0"/>
      <c r="TI286" s="0"/>
      <c r="TJ286" s="0"/>
      <c r="TK286" s="0"/>
      <c r="TL286" s="0"/>
      <c r="TM286" s="0"/>
      <c r="TN286" s="0"/>
      <c r="TO286" s="0"/>
      <c r="TP286" s="0"/>
      <c r="TQ286" s="0"/>
      <c r="TR286" s="0"/>
      <c r="TS286" s="0"/>
      <c r="TT286" s="0"/>
      <c r="TU286" s="0"/>
      <c r="TV286" s="0"/>
      <c r="TW286" s="0"/>
      <c r="TX286" s="0"/>
      <c r="TY286" s="0"/>
      <c r="TZ286" s="0"/>
      <c r="UA286" s="0"/>
      <c r="UB286" s="0"/>
      <c r="UC286" s="0"/>
      <c r="UD286" s="0"/>
      <c r="UE286" s="0"/>
      <c r="UF286" s="0"/>
      <c r="UG286" s="0"/>
      <c r="UH286" s="0"/>
      <c r="UI286" s="0"/>
      <c r="UJ286" s="0"/>
      <c r="UK286" s="0"/>
      <c r="UL286" s="0"/>
      <c r="UM286" s="0"/>
      <c r="UN286" s="0"/>
      <c r="UO286" s="0"/>
      <c r="UP286" s="0"/>
      <c r="UQ286" s="0"/>
      <c r="UR286" s="0"/>
      <c r="US286" s="0"/>
      <c r="UT286" s="0"/>
      <c r="UU286" s="0"/>
      <c r="UV286" s="0"/>
      <c r="UW286" s="0"/>
      <c r="UX286" s="0"/>
      <c r="UY286" s="0"/>
      <c r="UZ286" s="0"/>
      <c r="VA286" s="0"/>
      <c r="VB286" s="0"/>
      <c r="VC286" s="0"/>
      <c r="VD286" s="0"/>
      <c r="VE286" s="0"/>
      <c r="VF286" s="0"/>
      <c r="VG286" s="0"/>
      <c r="VH286" s="0"/>
      <c r="VI286" s="0"/>
      <c r="VJ286" s="0"/>
      <c r="VK286" s="0"/>
      <c r="VL286" s="0"/>
      <c r="VM286" s="0"/>
      <c r="VN286" s="0"/>
      <c r="VO286" s="0"/>
      <c r="VP286" s="0"/>
      <c r="VQ286" s="0"/>
      <c r="VR286" s="0"/>
      <c r="VS286" s="0"/>
      <c r="VT286" s="0"/>
      <c r="VU286" s="0"/>
      <c r="VV286" s="0"/>
      <c r="VW286" s="0"/>
      <c r="VX286" s="0"/>
      <c r="VY286" s="0"/>
      <c r="VZ286" s="0"/>
      <c r="WA286" s="0"/>
      <c r="WB286" s="0"/>
      <c r="WC286" s="0"/>
      <c r="WD286" s="0"/>
      <c r="WE286" s="0"/>
      <c r="WF286" s="0"/>
      <c r="WG286" s="0"/>
      <c r="WH286" s="0"/>
      <c r="WI286" s="0"/>
      <c r="WJ286" s="0"/>
      <c r="WK286" s="0"/>
      <c r="WL286" s="0"/>
      <c r="WM286" s="0"/>
      <c r="WN286" s="0"/>
      <c r="WO286" s="0"/>
      <c r="WP286" s="0"/>
      <c r="WQ286" s="0"/>
      <c r="WR286" s="0"/>
      <c r="WS286" s="0"/>
      <c r="WT286" s="0"/>
      <c r="WU286" s="0"/>
      <c r="WV286" s="0"/>
      <c r="WW286" s="0"/>
      <c r="WX286" s="0"/>
      <c r="WY286" s="0"/>
      <c r="WZ286" s="0"/>
      <c r="XA286" s="0"/>
      <c r="XB286" s="0"/>
      <c r="XC286" s="0"/>
      <c r="XD286" s="0"/>
      <c r="XE286" s="0"/>
      <c r="XF286" s="0"/>
      <c r="XG286" s="0"/>
      <c r="XH286" s="0"/>
      <c r="XI286" s="0"/>
      <c r="XJ286" s="0"/>
      <c r="XK286" s="0"/>
      <c r="XL286" s="0"/>
      <c r="XM286" s="0"/>
      <c r="XN286" s="0"/>
      <c r="XO286" s="0"/>
      <c r="XP286" s="0"/>
      <c r="XQ286" s="0"/>
      <c r="XR286" s="0"/>
      <c r="XS286" s="0"/>
      <c r="XT286" s="0"/>
      <c r="XU286" s="0"/>
      <c r="XV286" s="0"/>
      <c r="XW286" s="0"/>
      <c r="XX286" s="0"/>
      <c r="XY286" s="0"/>
      <c r="XZ286" s="0"/>
      <c r="YA286" s="0"/>
      <c r="YB286" s="0"/>
      <c r="YC286" s="0"/>
      <c r="YD286" s="0"/>
      <c r="YE286" s="0"/>
      <c r="YF286" s="0"/>
      <c r="YG286" s="0"/>
      <c r="YH286" s="0"/>
      <c r="YI286" s="0"/>
      <c r="YJ286" s="0"/>
      <c r="YK286" s="0"/>
      <c r="YL286" s="0"/>
      <c r="YM286" s="0"/>
      <c r="YN286" s="0"/>
      <c r="YO286" s="0"/>
      <c r="YP286" s="0"/>
      <c r="YQ286" s="0"/>
      <c r="YR286" s="0"/>
      <c r="YS286" s="0"/>
      <c r="YT286" s="0"/>
      <c r="YU286" s="0"/>
      <c r="YV286" s="0"/>
      <c r="YW286" s="0"/>
      <c r="YX286" s="0"/>
      <c r="YY286" s="0"/>
      <c r="YZ286" s="0"/>
      <c r="ZA286" s="0"/>
      <c r="ZB286" s="0"/>
      <c r="ZC286" s="0"/>
      <c r="ZD286" s="0"/>
      <c r="ZE286" s="0"/>
      <c r="ZF286" s="0"/>
      <c r="ZG286" s="0"/>
      <c r="ZH286" s="0"/>
      <c r="ZI286" s="0"/>
      <c r="ZJ286" s="0"/>
      <c r="ZK286" s="0"/>
      <c r="ZL286" s="0"/>
      <c r="ZM286" s="0"/>
      <c r="ZN286" s="0"/>
      <c r="ZO286" s="0"/>
      <c r="ZP286" s="0"/>
      <c r="ZQ286" s="0"/>
      <c r="ZR286" s="0"/>
      <c r="ZS286" s="0"/>
      <c r="ZT286" s="0"/>
      <c r="ZU286" s="0"/>
      <c r="ZV286" s="0"/>
      <c r="ZW286" s="0"/>
      <c r="ZX286" s="0"/>
      <c r="ZY286" s="0"/>
      <c r="ZZ286" s="0"/>
      <c r="AAA286" s="0"/>
      <c r="AAB286" s="0"/>
      <c r="AAC286" s="0"/>
      <c r="AAD286" s="0"/>
      <c r="AAE286" s="0"/>
      <c r="AAF286" s="0"/>
      <c r="AAG286" s="0"/>
      <c r="AAH286" s="0"/>
      <c r="AAI286" s="0"/>
      <c r="AAJ286" s="0"/>
      <c r="AAK286" s="0"/>
      <c r="AAL286" s="0"/>
      <c r="AAM286" s="0"/>
      <c r="AAN286" s="0"/>
      <c r="AAO286" s="0"/>
      <c r="AAP286" s="0"/>
      <c r="AAQ286" s="0"/>
      <c r="AAR286" s="0"/>
      <c r="AAS286" s="0"/>
      <c r="AAT286" s="0"/>
      <c r="AAU286" s="0"/>
      <c r="AAV286" s="0"/>
      <c r="AAW286" s="0"/>
      <c r="AAX286" s="0"/>
      <c r="AAY286" s="0"/>
      <c r="AAZ286" s="0"/>
      <c r="ABA286" s="0"/>
      <c r="ABB286" s="0"/>
      <c r="ABC286" s="0"/>
      <c r="ABD286" s="0"/>
      <c r="ABE286" s="0"/>
      <c r="ABF286" s="0"/>
      <c r="ABG286" s="0"/>
      <c r="ABH286" s="0"/>
      <c r="ABI286" s="0"/>
      <c r="ABJ286" s="0"/>
      <c r="ABK286" s="0"/>
      <c r="ABL286" s="0"/>
      <c r="ABM286" s="0"/>
      <c r="ABN286" s="0"/>
      <c r="ABO286" s="0"/>
      <c r="ABP286" s="0"/>
      <c r="ABQ286" s="0"/>
      <c r="ABR286" s="0"/>
      <c r="ABS286" s="0"/>
      <c r="ABT286" s="0"/>
      <c r="ABU286" s="0"/>
      <c r="ABV286" s="0"/>
      <c r="ABW286" s="0"/>
      <c r="ABX286" s="0"/>
      <c r="ABY286" s="0"/>
      <c r="ABZ286" s="0"/>
      <c r="ACA286" s="0"/>
      <c r="ACB286" s="0"/>
      <c r="ACC286" s="0"/>
      <c r="ACD286" s="0"/>
      <c r="ACE286" s="0"/>
      <c r="ACF286" s="0"/>
      <c r="ACG286" s="0"/>
      <c r="ACH286" s="0"/>
      <c r="ACI286" s="0"/>
      <c r="ACJ286" s="0"/>
      <c r="ACK286" s="0"/>
      <c r="ACL286" s="0"/>
      <c r="ACM286" s="0"/>
      <c r="ACN286" s="0"/>
      <c r="ACO286" s="0"/>
      <c r="ACP286" s="0"/>
      <c r="ACQ286" s="0"/>
      <c r="ACR286" s="0"/>
      <c r="ACS286" s="0"/>
      <c r="ACT286" s="0"/>
      <c r="ACU286" s="0"/>
      <c r="ACV286" s="0"/>
      <c r="ACW286" s="0"/>
      <c r="ACX286" s="0"/>
      <c r="ACY286" s="0"/>
      <c r="ACZ286" s="0"/>
      <c r="ADA286" s="0"/>
      <c r="ADB286" s="0"/>
      <c r="ADC286" s="0"/>
      <c r="ADD286" s="0"/>
      <c r="ADE286" s="0"/>
      <c r="ADF286" s="0"/>
      <c r="ADG286" s="0"/>
      <c r="ADH286" s="0"/>
      <c r="ADI286" s="0"/>
      <c r="ADJ286" s="0"/>
      <c r="ADK286" s="0"/>
      <c r="ADL286" s="0"/>
      <c r="ADM286" s="0"/>
      <c r="ADN286" s="0"/>
      <c r="ADO286" s="0"/>
      <c r="ADP286" s="0"/>
      <c r="ADQ286" s="0"/>
      <c r="ADR286" s="0"/>
      <c r="ADS286" s="0"/>
      <c r="ADT286" s="0"/>
      <c r="ADU286" s="0"/>
      <c r="ADV286" s="0"/>
      <c r="ADW286" s="0"/>
      <c r="ADX286" s="0"/>
      <c r="ADY286" s="0"/>
      <c r="ADZ286" s="0"/>
      <c r="AEA286" s="0"/>
      <c r="AEB286" s="0"/>
      <c r="AEC286" s="0"/>
      <c r="AED286" s="0"/>
      <c r="AEE286" s="0"/>
      <c r="AEF286" s="0"/>
      <c r="AEG286" s="0"/>
      <c r="AEH286" s="0"/>
      <c r="AEI286" s="0"/>
      <c r="AEJ286" s="0"/>
      <c r="AEK286" s="0"/>
      <c r="AEL286" s="0"/>
      <c r="AEM286" s="0"/>
      <c r="AEN286" s="0"/>
      <c r="AEO286" s="0"/>
      <c r="AEP286" s="0"/>
      <c r="AEQ286" s="0"/>
      <c r="AER286" s="0"/>
      <c r="AES286" s="0"/>
      <c r="AET286" s="0"/>
      <c r="AEU286" s="0"/>
      <c r="AEV286" s="0"/>
      <c r="AEW286" s="0"/>
      <c r="AEX286" s="0"/>
      <c r="AEY286" s="0"/>
      <c r="AEZ286" s="0"/>
      <c r="AFA286" s="0"/>
      <c r="AFB286" s="0"/>
      <c r="AFC286" s="0"/>
      <c r="AFD286" s="0"/>
      <c r="AFE286" s="0"/>
      <c r="AFF286" s="0"/>
      <c r="AFG286" s="0"/>
      <c r="AFH286" s="0"/>
      <c r="AFI286" s="0"/>
      <c r="AFJ286" s="0"/>
      <c r="AFK286" s="0"/>
      <c r="AFL286" s="0"/>
      <c r="AFM286" s="0"/>
      <c r="AFN286" s="0"/>
      <c r="AFO286" s="0"/>
      <c r="AFP286" s="0"/>
      <c r="AFQ286" s="0"/>
      <c r="AFR286" s="0"/>
      <c r="AFS286" s="0"/>
      <c r="AFT286" s="0"/>
      <c r="AFU286" s="0"/>
      <c r="AFV286" s="0"/>
      <c r="AFW286" s="0"/>
      <c r="AFX286" s="0"/>
      <c r="AFY286" s="0"/>
      <c r="AFZ286" s="0"/>
      <c r="AGA286" s="0"/>
      <c r="AGB286" s="0"/>
      <c r="AGC286" s="0"/>
      <c r="AGD286" s="0"/>
      <c r="AGE286" s="0"/>
      <c r="AGF286" s="0"/>
      <c r="AGG286" s="0"/>
      <c r="AGH286" s="0"/>
      <c r="AGI286" s="0"/>
      <c r="AGJ286" s="0"/>
      <c r="AGK286" s="0"/>
      <c r="AGL286" s="0"/>
      <c r="AGM286" s="0"/>
      <c r="AGN286" s="0"/>
      <c r="AGO286" s="0"/>
      <c r="AGP286" s="0"/>
      <c r="AGQ286" s="0"/>
      <c r="AGR286" s="0"/>
      <c r="AGS286" s="0"/>
      <c r="AGT286" s="0"/>
      <c r="AGU286" s="0"/>
      <c r="AGV286" s="0"/>
      <c r="AGW286" s="0"/>
      <c r="AGX286" s="0"/>
      <c r="AGY286" s="0"/>
      <c r="AGZ286" s="0"/>
      <c r="AHA286" s="0"/>
      <c r="AHB286" s="0"/>
      <c r="AHC286" s="0"/>
      <c r="AHD286" s="0"/>
      <c r="AHE286" s="0"/>
      <c r="AHF286" s="0"/>
      <c r="AHG286" s="0"/>
      <c r="AHH286" s="0"/>
      <c r="AHI286" s="0"/>
      <c r="AHJ286" s="0"/>
      <c r="AHK286" s="0"/>
      <c r="AHL286" s="0"/>
      <c r="AHM286" s="0"/>
      <c r="AHN286" s="0"/>
      <c r="AHO286" s="0"/>
      <c r="AHP286" s="0"/>
      <c r="AHQ286" s="0"/>
      <c r="AHR286" s="0"/>
      <c r="AHS286" s="0"/>
      <c r="AHT286" s="0"/>
      <c r="AHU286" s="0"/>
      <c r="AHV286" s="0"/>
      <c r="AHW286" s="0"/>
      <c r="AHX286" s="0"/>
      <c r="AHY286" s="0"/>
      <c r="AHZ286" s="0"/>
      <c r="AIA286" s="0"/>
      <c r="AIB286" s="0"/>
      <c r="AIC286" s="0"/>
      <c r="AID286" s="0"/>
      <c r="AIE286" s="0"/>
      <c r="AIF286" s="0"/>
      <c r="AIG286" s="0"/>
      <c r="AIH286" s="0"/>
      <c r="AII286" s="0"/>
      <c r="AIJ286" s="0"/>
      <c r="AIK286" s="0"/>
      <c r="AIL286" s="0"/>
      <c r="AIM286" s="0"/>
      <c r="AIN286" s="0"/>
      <c r="AIO286" s="0"/>
      <c r="AIP286" s="0"/>
      <c r="AIQ286" s="0"/>
      <c r="AIR286" s="0"/>
      <c r="AIS286" s="0"/>
      <c r="AIT286" s="0"/>
      <c r="AIU286" s="0"/>
      <c r="AIV286" s="0"/>
      <c r="AIW286" s="0"/>
      <c r="AIX286" s="0"/>
      <c r="AIY286" s="0"/>
      <c r="AIZ286" s="0"/>
      <c r="AJA286" s="0"/>
      <c r="AJB286" s="0"/>
      <c r="AJC286" s="0"/>
      <c r="AJD286" s="0"/>
      <c r="AJE286" s="0"/>
      <c r="AJF286" s="0"/>
      <c r="AJG286" s="0"/>
      <c r="AJH286" s="0"/>
      <c r="AJI286" s="0"/>
      <c r="AJJ286" s="0"/>
      <c r="AJK286" s="0"/>
      <c r="AJL286" s="0"/>
      <c r="AJM286" s="0"/>
      <c r="AJN286" s="0"/>
      <c r="AJO286" s="0"/>
      <c r="AJP286" s="0"/>
      <c r="AJQ286" s="0"/>
      <c r="AJR286" s="0"/>
      <c r="AJS286" s="0"/>
      <c r="AJT286" s="0"/>
      <c r="AJU286" s="0"/>
      <c r="AJV286" s="0"/>
      <c r="AJW286" s="0"/>
      <c r="AJX286" s="0"/>
      <c r="AJY286" s="0"/>
      <c r="AJZ286" s="0"/>
      <c r="AKA286" s="0"/>
      <c r="AKB286" s="0"/>
      <c r="AKC286" s="0"/>
      <c r="AKD286" s="0"/>
      <c r="AKE286" s="0"/>
      <c r="AKF286" s="0"/>
      <c r="AKG286" s="0"/>
      <c r="AKH286" s="0"/>
      <c r="AKI286" s="0"/>
      <c r="AKJ286" s="0"/>
      <c r="AKK286" s="0"/>
      <c r="AKL286" s="0"/>
      <c r="AKM286" s="0"/>
      <c r="AKN286" s="0"/>
      <c r="AKO286" s="0"/>
      <c r="AKP286" s="0"/>
      <c r="AKQ286" s="0"/>
      <c r="AKR286" s="0"/>
      <c r="AKS286" s="0"/>
      <c r="AKT286" s="0"/>
      <c r="AKU286" s="0"/>
      <c r="AKV286" s="0"/>
      <c r="AKW286" s="0"/>
      <c r="AKX286" s="0"/>
      <c r="AKY286" s="0"/>
      <c r="AKZ286" s="0"/>
      <c r="ALA286" s="0"/>
      <c r="ALB286" s="0"/>
      <c r="ALC286" s="0"/>
      <c r="ALD286" s="0"/>
      <c r="ALE286" s="0"/>
      <c r="ALF286" s="0"/>
      <c r="ALG286" s="0"/>
      <c r="ALH286" s="0"/>
      <c r="ALI286" s="0"/>
      <c r="ALJ286" s="0"/>
      <c r="ALK286" s="0"/>
      <c r="ALL286" s="0"/>
      <c r="ALM286" s="0"/>
      <c r="ALN286" s="0"/>
      <c r="ALO286" s="0"/>
      <c r="ALP286" s="0"/>
      <c r="ALQ286" s="0"/>
      <c r="ALR286" s="0"/>
      <c r="ALS286" s="0"/>
      <c r="ALT286" s="0"/>
      <c r="ALU286" s="0"/>
    </row>
    <row r="287" customFormat="false" ht="57" hidden="false" customHeight="false" outlineLevel="0" collapsed="false">
      <c r="A287" s="5" t="n">
        <v>286</v>
      </c>
      <c r="B287" s="6" t="s">
        <v>564</v>
      </c>
      <c r="C287" s="7" t="s">
        <v>565</v>
      </c>
      <c r="D287" s="7" t="s">
        <v>155</v>
      </c>
      <c r="E287" s="7" t="s">
        <v>198</v>
      </c>
      <c r="F287" s="8" t="s">
        <v>199</v>
      </c>
      <c r="G287" s="8" t="s">
        <v>22</v>
      </c>
      <c r="H287" s="9" t="n">
        <v>42248</v>
      </c>
      <c r="I287" s="8" t="s">
        <v>32</v>
      </c>
      <c r="J287" s="10" t="s">
        <v>75</v>
      </c>
      <c r="K287" s="35" t="s">
        <v>566</v>
      </c>
      <c r="L287" s="36" t="s">
        <v>567</v>
      </c>
      <c r="M287" s="12"/>
      <c r="N287" s="9" t="n">
        <v>42248</v>
      </c>
      <c r="O287" s="13" t="s">
        <v>171</v>
      </c>
      <c r="P287" s="13" t="s">
        <v>192</v>
      </c>
      <c r="Q287" s="13" t="str">
        <f aca="false">VLOOKUP(O287,MacroProcessos!$C$2:$E$7,3,0)</f>
        <v>Gerencial</v>
      </c>
      <c r="R287" s="0"/>
      <c r="S287" s="0"/>
      <c r="T287" s="0"/>
      <c r="U287" s="0"/>
      <c r="V287" s="0"/>
      <c r="W287" s="0"/>
      <c r="X287" s="0"/>
      <c r="Y287" s="0"/>
      <c r="Z287" s="0"/>
      <c r="AA287" s="0"/>
      <c r="AB287" s="0"/>
      <c r="AC287" s="0"/>
      <c r="AD287" s="0"/>
      <c r="AE287" s="0"/>
      <c r="AF287" s="0"/>
      <c r="AG287" s="0"/>
      <c r="AH287" s="0"/>
      <c r="AI287" s="0"/>
      <c r="AJ287" s="0"/>
      <c r="AK287" s="0"/>
      <c r="AL287" s="0"/>
      <c r="AM287" s="0"/>
      <c r="AN287" s="0"/>
      <c r="AO287" s="0"/>
      <c r="AP287" s="0"/>
      <c r="AQ287" s="0"/>
      <c r="AR287" s="0"/>
      <c r="AS287" s="0"/>
      <c r="AT287" s="0"/>
      <c r="AU287" s="0"/>
      <c r="AV287" s="0"/>
      <c r="AW287" s="0"/>
      <c r="AX287" s="0"/>
      <c r="AY287" s="0"/>
      <c r="AZ287" s="0"/>
      <c r="BA287" s="0"/>
      <c r="BB287" s="0"/>
      <c r="BC287" s="0"/>
      <c r="BD287" s="0"/>
      <c r="BE287" s="0"/>
      <c r="BF287" s="0"/>
      <c r="BG287" s="0"/>
      <c r="BH287" s="0"/>
      <c r="BI287" s="0"/>
      <c r="BJ287" s="0"/>
      <c r="BK287" s="0"/>
      <c r="BL287" s="0"/>
      <c r="BM287" s="0"/>
      <c r="BN287" s="0"/>
      <c r="BO287" s="0"/>
      <c r="BP287" s="0"/>
      <c r="BQ287" s="0"/>
      <c r="BR287" s="0"/>
      <c r="BS287" s="0"/>
      <c r="BT287" s="0"/>
      <c r="BU287" s="0"/>
      <c r="BV287" s="0"/>
      <c r="BW287" s="0"/>
      <c r="BX287" s="0"/>
      <c r="BY287" s="0"/>
      <c r="BZ287" s="0"/>
      <c r="CA287" s="0"/>
      <c r="CB287" s="0"/>
      <c r="CC287" s="0"/>
      <c r="CD287" s="0"/>
      <c r="CE287" s="0"/>
      <c r="CF287" s="0"/>
      <c r="CG287" s="0"/>
      <c r="CH287" s="0"/>
      <c r="CI287" s="0"/>
      <c r="CJ287" s="0"/>
      <c r="CK287" s="0"/>
      <c r="CL287" s="0"/>
      <c r="CM287" s="0"/>
      <c r="CN287" s="0"/>
      <c r="CO287" s="0"/>
      <c r="CP287" s="0"/>
      <c r="CQ287" s="0"/>
      <c r="CR287" s="0"/>
      <c r="CS287" s="0"/>
      <c r="CT287" s="0"/>
      <c r="CU287" s="0"/>
      <c r="CV287" s="0"/>
      <c r="CW287" s="0"/>
      <c r="CX287" s="0"/>
      <c r="CY287" s="0"/>
      <c r="CZ287" s="0"/>
      <c r="DA287" s="0"/>
      <c r="DB287" s="0"/>
      <c r="DC287" s="0"/>
      <c r="DD287" s="0"/>
      <c r="DE287" s="0"/>
      <c r="DF287" s="0"/>
      <c r="DG287" s="0"/>
      <c r="DH287" s="0"/>
      <c r="DI287" s="0"/>
      <c r="DJ287" s="0"/>
      <c r="DK287" s="0"/>
      <c r="DL287" s="0"/>
      <c r="DM287" s="0"/>
      <c r="DN287" s="0"/>
      <c r="DO287" s="0"/>
      <c r="DP287" s="0"/>
      <c r="DQ287" s="0"/>
      <c r="DR287" s="0"/>
      <c r="DS287" s="0"/>
      <c r="DT287" s="0"/>
      <c r="DU287" s="0"/>
      <c r="DV287" s="0"/>
      <c r="DW287" s="0"/>
      <c r="DX287" s="0"/>
      <c r="DY287" s="0"/>
      <c r="DZ287" s="0"/>
      <c r="EA287" s="0"/>
      <c r="EB287" s="0"/>
      <c r="EC287" s="0"/>
      <c r="ED287" s="0"/>
      <c r="EE287" s="0"/>
      <c r="EF287" s="0"/>
      <c r="EG287" s="0"/>
      <c r="EH287" s="0"/>
      <c r="EI287" s="0"/>
      <c r="EJ287" s="0"/>
      <c r="EK287" s="0"/>
      <c r="EL287" s="0"/>
      <c r="EM287" s="0"/>
      <c r="EN287" s="0"/>
      <c r="EO287" s="0"/>
      <c r="EP287" s="0"/>
      <c r="EQ287" s="0"/>
      <c r="ER287" s="0"/>
      <c r="ES287" s="0"/>
      <c r="ET287" s="0"/>
      <c r="EU287" s="0"/>
      <c r="EV287" s="0"/>
      <c r="EW287" s="0"/>
      <c r="EX287" s="0"/>
      <c r="EY287" s="0"/>
      <c r="EZ287" s="0"/>
      <c r="FA287" s="0"/>
      <c r="FB287" s="0"/>
      <c r="FC287" s="0"/>
      <c r="FD287" s="0"/>
      <c r="FE287" s="0"/>
      <c r="FF287" s="0"/>
      <c r="FG287" s="0"/>
      <c r="FH287" s="0"/>
      <c r="FI287" s="0"/>
      <c r="FJ287" s="0"/>
      <c r="FK287" s="0"/>
      <c r="FL287" s="0"/>
      <c r="FM287" s="0"/>
      <c r="FN287" s="0"/>
      <c r="FO287" s="0"/>
      <c r="FP287" s="0"/>
      <c r="FQ287" s="0"/>
      <c r="FR287" s="0"/>
      <c r="FS287" s="0"/>
      <c r="FT287" s="0"/>
      <c r="FU287" s="0"/>
      <c r="FV287" s="0"/>
      <c r="FW287" s="0"/>
      <c r="FX287" s="0"/>
      <c r="FY287" s="0"/>
      <c r="FZ287" s="0"/>
      <c r="GA287" s="0"/>
      <c r="GB287" s="0"/>
      <c r="GC287" s="0"/>
      <c r="GD287" s="0"/>
      <c r="GE287" s="0"/>
      <c r="GF287" s="0"/>
      <c r="GG287" s="0"/>
      <c r="GH287" s="0"/>
      <c r="GI287" s="0"/>
      <c r="GJ287" s="0"/>
      <c r="GK287" s="0"/>
      <c r="GL287" s="0"/>
      <c r="GM287" s="0"/>
      <c r="GN287" s="0"/>
      <c r="GO287" s="0"/>
      <c r="GP287" s="0"/>
      <c r="GQ287" s="0"/>
      <c r="GR287" s="0"/>
      <c r="GS287" s="0"/>
      <c r="GT287" s="0"/>
      <c r="GU287" s="0"/>
      <c r="GV287" s="0"/>
      <c r="GW287" s="0"/>
      <c r="GX287" s="0"/>
      <c r="GY287" s="0"/>
      <c r="GZ287" s="0"/>
      <c r="HA287" s="0"/>
      <c r="HB287" s="0"/>
      <c r="HC287" s="0"/>
      <c r="HD287" s="0"/>
      <c r="HE287" s="0"/>
      <c r="HF287" s="0"/>
      <c r="HG287" s="0"/>
      <c r="HH287" s="0"/>
      <c r="HI287" s="0"/>
      <c r="HJ287" s="0"/>
      <c r="HK287" s="0"/>
      <c r="HL287" s="0"/>
      <c r="HM287" s="0"/>
      <c r="HN287" s="0"/>
      <c r="HO287" s="0"/>
      <c r="HP287" s="0"/>
      <c r="HQ287" s="0"/>
      <c r="HR287" s="0"/>
      <c r="HS287" s="0"/>
      <c r="HT287" s="0"/>
      <c r="HU287" s="0"/>
      <c r="HV287" s="0"/>
      <c r="HW287" s="0"/>
      <c r="HX287" s="0"/>
      <c r="HY287" s="0"/>
      <c r="HZ287" s="0"/>
      <c r="IA287" s="0"/>
      <c r="IB287" s="0"/>
      <c r="IC287" s="0"/>
      <c r="ID287" s="0"/>
      <c r="IE287" s="0"/>
      <c r="IF287" s="0"/>
      <c r="IG287" s="0"/>
      <c r="IH287" s="0"/>
      <c r="II287" s="0"/>
      <c r="IJ287" s="0"/>
      <c r="IK287" s="0"/>
      <c r="IL287" s="0"/>
      <c r="IM287" s="0"/>
      <c r="IN287" s="0"/>
      <c r="IO287" s="0"/>
      <c r="IP287" s="0"/>
      <c r="IQ287" s="0"/>
      <c r="IR287" s="0"/>
      <c r="IS287" s="0"/>
      <c r="IT287" s="0"/>
      <c r="IU287" s="0"/>
      <c r="IV287" s="0"/>
      <c r="IW287" s="0"/>
      <c r="IX287" s="0"/>
      <c r="IY287" s="0"/>
      <c r="IZ287" s="0"/>
      <c r="JA287" s="0"/>
      <c r="JB287" s="0"/>
      <c r="JC287" s="0"/>
      <c r="JD287" s="0"/>
      <c r="JE287" s="0"/>
      <c r="JF287" s="0"/>
      <c r="JG287" s="0"/>
      <c r="JH287" s="0"/>
      <c r="JI287" s="0"/>
      <c r="JJ287" s="0"/>
      <c r="JK287" s="0"/>
      <c r="JL287" s="0"/>
      <c r="JM287" s="0"/>
      <c r="JN287" s="0"/>
      <c r="JO287" s="0"/>
      <c r="JP287" s="0"/>
      <c r="JQ287" s="0"/>
      <c r="JR287" s="0"/>
      <c r="JS287" s="0"/>
      <c r="JT287" s="0"/>
      <c r="JU287" s="0"/>
      <c r="JV287" s="0"/>
      <c r="JW287" s="0"/>
      <c r="JX287" s="0"/>
      <c r="JY287" s="0"/>
      <c r="JZ287" s="0"/>
      <c r="KA287" s="0"/>
      <c r="KB287" s="0"/>
      <c r="KC287" s="0"/>
      <c r="KD287" s="0"/>
      <c r="KE287" s="0"/>
      <c r="KF287" s="0"/>
      <c r="KG287" s="0"/>
      <c r="KH287" s="0"/>
      <c r="KI287" s="0"/>
      <c r="KJ287" s="0"/>
      <c r="KK287" s="0"/>
      <c r="KL287" s="0"/>
      <c r="KM287" s="0"/>
      <c r="KN287" s="0"/>
      <c r="KO287" s="0"/>
      <c r="KP287" s="0"/>
      <c r="KQ287" s="0"/>
      <c r="KR287" s="0"/>
      <c r="KS287" s="0"/>
      <c r="KT287" s="0"/>
      <c r="KU287" s="0"/>
      <c r="KV287" s="0"/>
      <c r="KW287" s="0"/>
      <c r="KX287" s="0"/>
      <c r="KY287" s="0"/>
      <c r="KZ287" s="0"/>
      <c r="LA287" s="0"/>
      <c r="LB287" s="0"/>
      <c r="LC287" s="0"/>
      <c r="LD287" s="0"/>
      <c r="LE287" s="0"/>
      <c r="LF287" s="0"/>
      <c r="LG287" s="0"/>
      <c r="LH287" s="0"/>
      <c r="LI287" s="0"/>
      <c r="LJ287" s="0"/>
      <c r="LK287" s="0"/>
      <c r="LL287" s="0"/>
      <c r="LM287" s="0"/>
      <c r="LN287" s="0"/>
      <c r="LO287" s="0"/>
      <c r="LP287" s="0"/>
      <c r="LQ287" s="0"/>
      <c r="LR287" s="0"/>
      <c r="LS287" s="0"/>
      <c r="LT287" s="0"/>
      <c r="LU287" s="0"/>
      <c r="LV287" s="0"/>
      <c r="LW287" s="0"/>
      <c r="LX287" s="0"/>
      <c r="LY287" s="0"/>
      <c r="LZ287" s="0"/>
      <c r="MA287" s="0"/>
      <c r="MB287" s="0"/>
      <c r="MC287" s="0"/>
      <c r="MD287" s="0"/>
      <c r="ME287" s="0"/>
      <c r="MF287" s="0"/>
      <c r="MG287" s="0"/>
      <c r="MH287" s="0"/>
      <c r="MI287" s="0"/>
      <c r="MJ287" s="0"/>
      <c r="MK287" s="0"/>
      <c r="ML287" s="0"/>
      <c r="MM287" s="0"/>
      <c r="MN287" s="0"/>
      <c r="MO287" s="0"/>
      <c r="MP287" s="0"/>
      <c r="MQ287" s="0"/>
      <c r="MR287" s="0"/>
      <c r="MS287" s="0"/>
      <c r="MT287" s="0"/>
      <c r="MU287" s="0"/>
      <c r="MV287" s="0"/>
      <c r="MW287" s="0"/>
      <c r="MX287" s="0"/>
      <c r="MY287" s="0"/>
      <c r="MZ287" s="0"/>
      <c r="NA287" s="0"/>
      <c r="NB287" s="0"/>
      <c r="NC287" s="0"/>
      <c r="ND287" s="0"/>
      <c r="NE287" s="0"/>
      <c r="NF287" s="0"/>
      <c r="NG287" s="0"/>
      <c r="NH287" s="0"/>
      <c r="NI287" s="0"/>
      <c r="NJ287" s="0"/>
      <c r="NK287" s="0"/>
      <c r="NL287" s="0"/>
      <c r="NM287" s="0"/>
      <c r="NN287" s="0"/>
      <c r="NO287" s="0"/>
      <c r="NP287" s="0"/>
      <c r="NQ287" s="0"/>
      <c r="NR287" s="0"/>
      <c r="NS287" s="0"/>
      <c r="NT287" s="0"/>
      <c r="NU287" s="0"/>
      <c r="NV287" s="0"/>
      <c r="NW287" s="0"/>
      <c r="NX287" s="0"/>
      <c r="NY287" s="0"/>
      <c r="NZ287" s="0"/>
      <c r="OA287" s="0"/>
      <c r="OB287" s="0"/>
      <c r="OC287" s="0"/>
      <c r="OD287" s="0"/>
      <c r="OE287" s="0"/>
      <c r="OF287" s="0"/>
      <c r="OG287" s="0"/>
      <c r="OH287" s="0"/>
      <c r="OI287" s="0"/>
      <c r="OJ287" s="0"/>
      <c r="OK287" s="0"/>
      <c r="OL287" s="0"/>
      <c r="OM287" s="0"/>
      <c r="ON287" s="0"/>
      <c r="OO287" s="0"/>
      <c r="OP287" s="0"/>
      <c r="OQ287" s="0"/>
      <c r="OR287" s="0"/>
      <c r="OS287" s="0"/>
      <c r="OT287" s="0"/>
      <c r="OU287" s="0"/>
      <c r="OV287" s="0"/>
      <c r="OW287" s="0"/>
      <c r="OX287" s="0"/>
      <c r="OY287" s="0"/>
      <c r="OZ287" s="0"/>
      <c r="PA287" s="0"/>
      <c r="PB287" s="0"/>
      <c r="PC287" s="0"/>
      <c r="PD287" s="0"/>
      <c r="PE287" s="0"/>
      <c r="PF287" s="0"/>
      <c r="PG287" s="0"/>
      <c r="PH287" s="0"/>
      <c r="PI287" s="0"/>
      <c r="PJ287" s="0"/>
      <c r="PK287" s="0"/>
      <c r="PL287" s="0"/>
      <c r="PM287" s="0"/>
      <c r="PN287" s="0"/>
      <c r="PO287" s="0"/>
      <c r="PP287" s="0"/>
      <c r="PQ287" s="0"/>
      <c r="PR287" s="0"/>
      <c r="PS287" s="0"/>
      <c r="PT287" s="0"/>
      <c r="PU287" s="0"/>
      <c r="PV287" s="0"/>
      <c r="PW287" s="0"/>
      <c r="PX287" s="0"/>
      <c r="PY287" s="0"/>
      <c r="PZ287" s="0"/>
      <c r="QA287" s="0"/>
      <c r="QB287" s="0"/>
      <c r="QC287" s="0"/>
      <c r="QD287" s="0"/>
      <c r="QE287" s="0"/>
      <c r="QF287" s="0"/>
      <c r="QG287" s="0"/>
      <c r="QH287" s="0"/>
      <c r="QI287" s="0"/>
      <c r="QJ287" s="0"/>
      <c r="QK287" s="0"/>
      <c r="QL287" s="0"/>
      <c r="QM287" s="0"/>
      <c r="QN287" s="0"/>
      <c r="QO287" s="0"/>
      <c r="QP287" s="0"/>
      <c r="QQ287" s="0"/>
      <c r="QR287" s="0"/>
      <c r="QS287" s="0"/>
      <c r="QT287" s="0"/>
      <c r="QU287" s="0"/>
      <c r="QV287" s="0"/>
      <c r="QW287" s="0"/>
      <c r="QX287" s="0"/>
      <c r="QY287" s="0"/>
      <c r="QZ287" s="0"/>
      <c r="RA287" s="0"/>
      <c r="RB287" s="0"/>
      <c r="RC287" s="0"/>
      <c r="RD287" s="0"/>
      <c r="RE287" s="0"/>
      <c r="RF287" s="0"/>
      <c r="RG287" s="0"/>
      <c r="RH287" s="0"/>
      <c r="RI287" s="0"/>
      <c r="RJ287" s="0"/>
      <c r="RK287" s="0"/>
      <c r="RL287" s="0"/>
      <c r="RM287" s="0"/>
      <c r="RN287" s="0"/>
      <c r="RO287" s="0"/>
      <c r="RP287" s="0"/>
      <c r="RQ287" s="0"/>
      <c r="RR287" s="0"/>
      <c r="RS287" s="0"/>
      <c r="RT287" s="0"/>
      <c r="RU287" s="0"/>
      <c r="RV287" s="0"/>
      <c r="RW287" s="0"/>
      <c r="RX287" s="0"/>
      <c r="RY287" s="0"/>
      <c r="RZ287" s="0"/>
      <c r="SA287" s="0"/>
      <c r="SB287" s="0"/>
      <c r="SC287" s="0"/>
      <c r="SD287" s="0"/>
      <c r="SE287" s="0"/>
      <c r="SF287" s="0"/>
      <c r="SG287" s="0"/>
      <c r="SH287" s="0"/>
      <c r="SI287" s="0"/>
      <c r="SJ287" s="0"/>
      <c r="SK287" s="0"/>
      <c r="SL287" s="0"/>
      <c r="SM287" s="0"/>
      <c r="SN287" s="0"/>
      <c r="SO287" s="0"/>
      <c r="SP287" s="0"/>
      <c r="SQ287" s="0"/>
      <c r="SR287" s="0"/>
      <c r="SS287" s="0"/>
      <c r="ST287" s="0"/>
      <c r="SU287" s="0"/>
      <c r="SV287" s="0"/>
      <c r="SW287" s="0"/>
      <c r="SX287" s="0"/>
      <c r="SY287" s="0"/>
      <c r="SZ287" s="0"/>
      <c r="TA287" s="0"/>
      <c r="TB287" s="0"/>
      <c r="TC287" s="0"/>
      <c r="TD287" s="0"/>
      <c r="TE287" s="0"/>
      <c r="TF287" s="0"/>
      <c r="TG287" s="0"/>
      <c r="TH287" s="0"/>
      <c r="TI287" s="0"/>
      <c r="TJ287" s="0"/>
      <c r="TK287" s="0"/>
      <c r="TL287" s="0"/>
      <c r="TM287" s="0"/>
      <c r="TN287" s="0"/>
      <c r="TO287" s="0"/>
      <c r="TP287" s="0"/>
      <c r="TQ287" s="0"/>
      <c r="TR287" s="0"/>
      <c r="TS287" s="0"/>
      <c r="TT287" s="0"/>
      <c r="TU287" s="0"/>
      <c r="TV287" s="0"/>
      <c r="TW287" s="0"/>
      <c r="TX287" s="0"/>
      <c r="TY287" s="0"/>
      <c r="TZ287" s="0"/>
      <c r="UA287" s="0"/>
      <c r="UB287" s="0"/>
      <c r="UC287" s="0"/>
      <c r="UD287" s="0"/>
      <c r="UE287" s="0"/>
      <c r="UF287" s="0"/>
      <c r="UG287" s="0"/>
      <c r="UH287" s="0"/>
      <c r="UI287" s="0"/>
      <c r="UJ287" s="0"/>
      <c r="UK287" s="0"/>
      <c r="UL287" s="0"/>
      <c r="UM287" s="0"/>
      <c r="UN287" s="0"/>
      <c r="UO287" s="0"/>
      <c r="UP287" s="0"/>
      <c r="UQ287" s="0"/>
      <c r="UR287" s="0"/>
      <c r="US287" s="0"/>
      <c r="UT287" s="0"/>
      <c r="UU287" s="0"/>
      <c r="UV287" s="0"/>
      <c r="UW287" s="0"/>
      <c r="UX287" s="0"/>
      <c r="UY287" s="0"/>
      <c r="UZ287" s="0"/>
      <c r="VA287" s="0"/>
      <c r="VB287" s="0"/>
      <c r="VC287" s="0"/>
      <c r="VD287" s="0"/>
      <c r="VE287" s="0"/>
      <c r="VF287" s="0"/>
      <c r="VG287" s="0"/>
      <c r="VH287" s="0"/>
      <c r="VI287" s="0"/>
      <c r="VJ287" s="0"/>
      <c r="VK287" s="0"/>
      <c r="VL287" s="0"/>
      <c r="VM287" s="0"/>
      <c r="VN287" s="0"/>
      <c r="VO287" s="0"/>
      <c r="VP287" s="0"/>
      <c r="VQ287" s="0"/>
      <c r="VR287" s="0"/>
      <c r="VS287" s="0"/>
      <c r="VT287" s="0"/>
      <c r="VU287" s="0"/>
      <c r="VV287" s="0"/>
      <c r="VW287" s="0"/>
      <c r="VX287" s="0"/>
      <c r="VY287" s="0"/>
      <c r="VZ287" s="0"/>
      <c r="WA287" s="0"/>
      <c r="WB287" s="0"/>
      <c r="WC287" s="0"/>
      <c r="WD287" s="0"/>
      <c r="WE287" s="0"/>
      <c r="WF287" s="0"/>
      <c r="WG287" s="0"/>
      <c r="WH287" s="0"/>
      <c r="WI287" s="0"/>
      <c r="WJ287" s="0"/>
      <c r="WK287" s="0"/>
      <c r="WL287" s="0"/>
      <c r="WM287" s="0"/>
      <c r="WN287" s="0"/>
      <c r="WO287" s="0"/>
      <c r="WP287" s="0"/>
      <c r="WQ287" s="0"/>
      <c r="WR287" s="0"/>
      <c r="WS287" s="0"/>
      <c r="WT287" s="0"/>
      <c r="WU287" s="0"/>
      <c r="WV287" s="0"/>
      <c r="WW287" s="0"/>
      <c r="WX287" s="0"/>
      <c r="WY287" s="0"/>
      <c r="WZ287" s="0"/>
      <c r="XA287" s="0"/>
      <c r="XB287" s="0"/>
      <c r="XC287" s="0"/>
      <c r="XD287" s="0"/>
      <c r="XE287" s="0"/>
      <c r="XF287" s="0"/>
      <c r="XG287" s="0"/>
      <c r="XH287" s="0"/>
      <c r="XI287" s="0"/>
      <c r="XJ287" s="0"/>
      <c r="XK287" s="0"/>
      <c r="XL287" s="0"/>
      <c r="XM287" s="0"/>
      <c r="XN287" s="0"/>
      <c r="XO287" s="0"/>
      <c r="XP287" s="0"/>
      <c r="XQ287" s="0"/>
      <c r="XR287" s="0"/>
      <c r="XS287" s="0"/>
      <c r="XT287" s="0"/>
      <c r="XU287" s="0"/>
      <c r="XV287" s="0"/>
      <c r="XW287" s="0"/>
      <c r="XX287" s="0"/>
      <c r="XY287" s="0"/>
      <c r="XZ287" s="0"/>
      <c r="YA287" s="0"/>
      <c r="YB287" s="0"/>
      <c r="YC287" s="0"/>
      <c r="YD287" s="0"/>
      <c r="YE287" s="0"/>
      <c r="YF287" s="0"/>
      <c r="YG287" s="0"/>
      <c r="YH287" s="0"/>
      <c r="YI287" s="0"/>
      <c r="YJ287" s="0"/>
      <c r="YK287" s="0"/>
      <c r="YL287" s="0"/>
      <c r="YM287" s="0"/>
      <c r="YN287" s="0"/>
      <c r="YO287" s="0"/>
      <c r="YP287" s="0"/>
      <c r="YQ287" s="0"/>
      <c r="YR287" s="0"/>
      <c r="YS287" s="0"/>
      <c r="YT287" s="0"/>
      <c r="YU287" s="0"/>
      <c r="YV287" s="0"/>
      <c r="YW287" s="0"/>
      <c r="YX287" s="0"/>
      <c r="YY287" s="0"/>
      <c r="YZ287" s="0"/>
      <c r="ZA287" s="0"/>
      <c r="ZB287" s="0"/>
      <c r="ZC287" s="0"/>
      <c r="ZD287" s="0"/>
      <c r="ZE287" s="0"/>
      <c r="ZF287" s="0"/>
      <c r="ZG287" s="0"/>
      <c r="ZH287" s="0"/>
      <c r="ZI287" s="0"/>
      <c r="ZJ287" s="0"/>
      <c r="ZK287" s="0"/>
      <c r="ZL287" s="0"/>
      <c r="ZM287" s="0"/>
      <c r="ZN287" s="0"/>
      <c r="ZO287" s="0"/>
      <c r="ZP287" s="0"/>
      <c r="ZQ287" s="0"/>
      <c r="ZR287" s="0"/>
      <c r="ZS287" s="0"/>
      <c r="ZT287" s="0"/>
      <c r="ZU287" s="0"/>
      <c r="ZV287" s="0"/>
      <c r="ZW287" s="0"/>
      <c r="ZX287" s="0"/>
      <c r="ZY287" s="0"/>
      <c r="ZZ287" s="0"/>
      <c r="AAA287" s="0"/>
      <c r="AAB287" s="0"/>
      <c r="AAC287" s="0"/>
      <c r="AAD287" s="0"/>
      <c r="AAE287" s="0"/>
      <c r="AAF287" s="0"/>
      <c r="AAG287" s="0"/>
      <c r="AAH287" s="0"/>
      <c r="AAI287" s="0"/>
      <c r="AAJ287" s="0"/>
      <c r="AAK287" s="0"/>
      <c r="AAL287" s="0"/>
      <c r="AAM287" s="0"/>
      <c r="AAN287" s="0"/>
      <c r="AAO287" s="0"/>
      <c r="AAP287" s="0"/>
      <c r="AAQ287" s="0"/>
      <c r="AAR287" s="0"/>
      <c r="AAS287" s="0"/>
      <c r="AAT287" s="0"/>
      <c r="AAU287" s="0"/>
      <c r="AAV287" s="0"/>
      <c r="AAW287" s="0"/>
      <c r="AAX287" s="0"/>
      <c r="AAY287" s="0"/>
      <c r="AAZ287" s="0"/>
      <c r="ABA287" s="0"/>
      <c r="ABB287" s="0"/>
      <c r="ABC287" s="0"/>
      <c r="ABD287" s="0"/>
      <c r="ABE287" s="0"/>
      <c r="ABF287" s="0"/>
      <c r="ABG287" s="0"/>
      <c r="ABH287" s="0"/>
      <c r="ABI287" s="0"/>
      <c r="ABJ287" s="0"/>
      <c r="ABK287" s="0"/>
      <c r="ABL287" s="0"/>
      <c r="ABM287" s="0"/>
      <c r="ABN287" s="0"/>
      <c r="ABO287" s="0"/>
      <c r="ABP287" s="0"/>
      <c r="ABQ287" s="0"/>
      <c r="ABR287" s="0"/>
      <c r="ABS287" s="0"/>
      <c r="ABT287" s="0"/>
      <c r="ABU287" s="0"/>
      <c r="ABV287" s="0"/>
      <c r="ABW287" s="0"/>
      <c r="ABX287" s="0"/>
      <c r="ABY287" s="0"/>
      <c r="ABZ287" s="0"/>
      <c r="ACA287" s="0"/>
      <c r="ACB287" s="0"/>
      <c r="ACC287" s="0"/>
      <c r="ACD287" s="0"/>
      <c r="ACE287" s="0"/>
      <c r="ACF287" s="0"/>
      <c r="ACG287" s="0"/>
      <c r="ACH287" s="0"/>
      <c r="ACI287" s="0"/>
      <c r="ACJ287" s="0"/>
      <c r="ACK287" s="0"/>
      <c r="ACL287" s="0"/>
      <c r="ACM287" s="0"/>
      <c r="ACN287" s="0"/>
      <c r="ACO287" s="0"/>
      <c r="ACP287" s="0"/>
      <c r="ACQ287" s="0"/>
      <c r="ACR287" s="0"/>
      <c r="ACS287" s="0"/>
      <c r="ACT287" s="0"/>
      <c r="ACU287" s="0"/>
      <c r="ACV287" s="0"/>
      <c r="ACW287" s="0"/>
      <c r="ACX287" s="0"/>
      <c r="ACY287" s="0"/>
      <c r="ACZ287" s="0"/>
      <c r="ADA287" s="0"/>
      <c r="ADB287" s="0"/>
      <c r="ADC287" s="0"/>
      <c r="ADD287" s="0"/>
      <c r="ADE287" s="0"/>
      <c r="ADF287" s="0"/>
      <c r="ADG287" s="0"/>
      <c r="ADH287" s="0"/>
      <c r="ADI287" s="0"/>
      <c r="ADJ287" s="0"/>
      <c r="ADK287" s="0"/>
      <c r="ADL287" s="0"/>
      <c r="ADM287" s="0"/>
      <c r="ADN287" s="0"/>
      <c r="ADO287" s="0"/>
      <c r="ADP287" s="0"/>
      <c r="ADQ287" s="0"/>
      <c r="ADR287" s="0"/>
      <c r="ADS287" s="0"/>
      <c r="ADT287" s="0"/>
      <c r="ADU287" s="0"/>
      <c r="ADV287" s="0"/>
      <c r="ADW287" s="0"/>
      <c r="ADX287" s="0"/>
      <c r="ADY287" s="0"/>
      <c r="ADZ287" s="0"/>
      <c r="AEA287" s="0"/>
      <c r="AEB287" s="0"/>
      <c r="AEC287" s="0"/>
      <c r="AED287" s="0"/>
      <c r="AEE287" s="0"/>
      <c r="AEF287" s="0"/>
      <c r="AEG287" s="0"/>
      <c r="AEH287" s="0"/>
      <c r="AEI287" s="0"/>
      <c r="AEJ287" s="0"/>
      <c r="AEK287" s="0"/>
      <c r="AEL287" s="0"/>
      <c r="AEM287" s="0"/>
      <c r="AEN287" s="0"/>
      <c r="AEO287" s="0"/>
      <c r="AEP287" s="0"/>
      <c r="AEQ287" s="0"/>
      <c r="AER287" s="0"/>
      <c r="AES287" s="0"/>
      <c r="AET287" s="0"/>
      <c r="AEU287" s="0"/>
      <c r="AEV287" s="0"/>
      <c r="AEW287" s="0"/>
      <c r="AEX287" s="0"/>
      <c r="AEY287" s="0"/>
      <c r="AEZ287" s="0"/>
      <c r="AFA287" s="0"/>
      <c r="AFB287" s="0"/>
      <c r="AFC287" s="0"/>
      <c r="AFD287" s="0"/>
      <c r="AFE287" s="0"/>
      <c r="AFF287" s="0"/>
      <c r="AFG287" s="0"/>
      <c r="AFH287" s="0"/>
      <c r="AFI287" s="0"/>
      <c r="AFJ287" s="0"/>
      <c r="AFK287" s="0"/>
      <c r="AFL287" s="0"/>
      <c r="AFM287" s="0"/>
      <c r="AFN287" s="0"/>
      <c r="AFO287" s="0"/>
      <c r="AFP287" s="0"/>
      <c r="AFQ287" s="0"/>
      <c r="AFR287" s="0"/>
      <c r="AFS287" s="0"/>
      <c r="AFT287" s="0"/>
      <c r="AFU287" s="0"/>
      <c r="AFV287" s="0"/>
      <c r="AFW287" s="0"/>
      <c r="AFX287" s="0"/>
      <c r="AFY287" s="0"/>
      <c r="AFZ287" s="0"/>
      <c r="AGA287" s="0"/>
      <c r="AGB287" s="0"/>
      <c r="AGC287" s="0"/>
      <c r="AGD287" s="0"/>
      <c r="AGE287" s="0"/>
      <c r="AGF287" s="0"/>
      <c r="AGG287" s="0"/>
      <c r="AGH287" s="0"/>
      <c r="AGI287" s="0"/>
      <c r="AGJ287" s="0"/>
      <c r="AGK287" s="0"/>
      <c r="AGL287" s="0"/>
      <c r="AGM287" s="0"/>
      <c r="AGN287" s="0"/>
      <c r="AGO287" s="0"/>
      <c r="AGP287" s="0"/>
      <c r="AGQ287" s="0"/>
      <c r="AGR287" s="0"/>
      <c r="AGS287" s="0"/>
      <c r="AGT287" s="0"/>
      <c r="AGU287" s="0"/>
      <c r="AGV287" s="0"/>
      <c r="AGW287" s="0"/>
      <c r="AGX287" s="0"/>
      <c r="AGY287" s="0"/>
      <c r="AGZ287" s="0"/>
      <c r="AHA287" s="0"/>
      <c r="AHB287" s="0"/>
      <c r="AHC287" s="0"/>
      <c r="AHD287" s="0"/>
      <c r="AHE287" s="0"/>
      <c r="AHF287" s="0"/>
      <c r="AHG287" s="0"/>
      <c r="AHH287" s="0"/>
      <c r="AHI287" s="0"/>
      <c r="AHJ287" s="0"/>
      <c r="AHK287" s="0"/>
      <c r="AHL287" s="0"/>
      <c r="AHM287" s="0"/>
      <c r="AHN287" s="0"/>
      <c r="AHO287" s="0"/>
      <c r="AHP287" s="0"/>
      <c r="AHQ287" s="0"/>
      <c r="AHR287" s="0"/>
      <c r="AHS287" s="0"/>
      <c r="AHT287" s="0"/>
      <c r="AHU287" s="0"/>
      <c r="AHV287" s="0"/>
      <c r="AHW287" s="0"/>
      <c r="AHX287" s="0"/>
      <c r="AHY287" s="0"/>
      <c r="AHZ287" s="0"/>
      <c r="AIA287" s="0"/>
      <c r="AIB287" s="0"/>
      <c r="AIC287" s="0"/>
      <c r="AID287" s="0"/>
      <c r="AIE287" s="0"/>
      <c r="AIF287" s="0"/>
      <c r="AIG287" s="0"/>
      <c r="AIH287" s="0"/>
      <c r="AII287" s="0"/>
      <c r="AIJ287" s="0"/>
      <c r="AIK287" s="0"/>
      <c r="AIL287" s="0"/>
      <c r="AIM287" s="0"/>
      <c r="AIN287" s="0"/>
      <c r="AIO287" s="0"/>
      <c r="AIP287" s="0"/>
      <c r="AIQ287" s="0"/>
      <c r="AIR287" s="0"/>
      <c r="AIS287" s="0"/>
      <c r="AIT287" s="0"/>
      <c r="AIU287" s="0"/>
      <c r="AIV287" s="0"/>
      <c r="AIW287" s="0"/>
      <c r="AIX287" s="0"/>
      <c r="AIY287" s="0"/>
      <c r="AIZ287" s="0"/>
      <c r="AJA287" s="0"/>
      <c r="AJB287" s="0"/>
      <c r="AJC287" s="0"/>
      <c r="AJD287" s="0"/>
      <c r="AJE287" s="0"/>
      <c r="AJF287" s="0"/>
      <c r="AJG287" s="0"/>
      <c r="AJH287" s="0"/>
      <c r="AJI287" s="0"/>
      <c r="AJJ287" s="0"/>
      <c r="AJK287" s="0"/>
      <c r="AJL287" s="0"/>
      <c r="AJM287" s="0"/>
      <c r="AJN287" s="0"/>
      <c r="AJO287" s="0"/>
      <c r="AJP287" s="0"/>
      <c r="AJQ287" s="0"/>
      <c r="AJR287" s="0"/>
      <c r="AJS287" s="0"/>
      <c r="AJT287" s="0"/>
      <c r="AJU287" s="0"/>
      <c r="AJV287" s="0"/>
      <c r="AJW287" s="0"/>
      <c r="AJX287" s="0"/>
      <c r="AJY287" s="0"/>
      <c r="AJZ287" s="0"/>
      <c r="AKA287" s="0"/>
      <c r="AKB287" s="0"/>
      <c r="AKC287" s="0"/>
      <c r="AKD287" s="0"/>
      <c r="AKE287" s="0"/>
      <c r="AKF287" s="0"/>
      <c r="AKG287" s="0"/>
      <c r="AKH287" s="0"/>
      <c r="AKI287" s="0"/>
      <c r="AKJ287" s="0"/>
      <c r="AKK287" s="0"/>
      <c r="AKL287" s="0"/>
      <c r="AKM287" s="0"/>
      <c r="AKN287" s="0"/>
      <c r="AKO287" s="0"/>
      <c r="AKP287" s="0"/>
      <c r="AKQ287" s="0"/>
      <c r="AKR287" s="0"/>
      <c r="AKS287" s="0"/>
      <c r="AKT287" s="0"/>
      <c r="AKU287" s="0"/>
      <c r="AKV287" s="0"/>
      <c r="AKW287" s="0"/>
      <c r="AKX287" s="0"/>
      <c r="AKY287" s="0"/>
      <c r="AKZ287" s="0"/>
      <c r="ALA287" s="0"/>
      <c r="ALB287" s="0"/>
      <c r="ALC287" s="0"/>
      <c r="ALD287" s="0"/>
      <c r="ALE287" s="0"/>
      <c r="ALF287" s="0"/>
      <c r="ALG287" s="0"/>
      <c r="ALH287" s="0"/>
      <c r="ALI287" s="0"/>
      <c r="ALJ287" s="0"/>
      <c r="ALK287" s="0"/>
      <c r="ALL287" s="0"/>
      <c r="ALM287" s="0"/>
      <c r="ALN287" s="0"/>
      <c r="ALO287" s="0"/>
      <c r="ALP287" s="0"/>
      <c r="ALQ287" s="0"/>
      <c r="ALR287" s="0"/>
      <c r="ALS287" s="0"/>
      <c r="ALT287" s="0"/>
      <c r="ALU287" s="0"/>
    </row>
    <row r="288" customFormat="false" ht="28.5" hidden="false" customHeight="false" outlineLevel="0" collapsed="false">
      <c r="A288" s="5" t="n">
        <v>287</v>
      </c>
      <c r="B288" s="6" t="s">
        <v>568</v>
      </c>
      <c r="C288" s="7"/>
      <c r="D288" s="7" t="s">
        <v>155</v>
      </c>
      <c r="E288" s="7" t="s">
        <v>198</v>
      </c>
      <c r="F288" s="8" t="s">
        <v>31</v>
      </c>
      <c r="G288" s="8" t="s">
        <v>22</v>
      </c>
      <c r="H288" s="9" t="n">
        <v>42248</v>
      </c>
      <c r="I288" s="8" t="s">
        <v>32</v>
      </c>
      <c r="J288" s="10" t="s">
        <v>75</v>
      </c>
      <c r="K288" s="35" t="s">
        <v>569</v>
      </c>
      <c r="L288" s="36" t="s">
        <v>570</v>
      </c>
      <c r="M288" s="12"/>
      <c r="N288" s="9" t="n">
        <v>42248</v>
      </c>
      <c r="O288" s="13" t="s">
        <v>171</v>
      </c>
      <c r="P288" s="13" t="s">
        <v>192</v>
      </c>
      <c r="Q288" s="13" t="str">
        <f aca="false">VLOOKUP(O288,MacroProcessos!$C$2:$E$7,3,0)</f>
        <v>Gerencial</v>
      </c>
      <c r="R288" s="0"/>
      <c r="S288" s="0"/>
      <c r="T288" s="0"/>
      <c r="U288" s="0"/>
      <c r="V288" s="0"/>
      <c r="W288" s="0"/>
      <c r="X288" s="0"/>
      <c r="Y288" s="0"/>
      <c r="Z288" s="0"/>
      <c r="AA288" s="0"/>
      <c r="AB288" s="0"/>
      <c r="AC288" s="0"/>
      <c r="AD288" s="0"/>
      <c r="AE288" s="0"/>
      <c r="AF288" s="0"/>
      <c r="AG288" s="0"/>
      <c r="AH288" s="0"/>
      <c r="AI288" s="0"/>
      <c r="AJ288" s="0"/>
      <c r="AK288" s="0"/>
      <c r="AL288" s="0"/>
      <c r="AM288" s="0"/>
      <c r="AN288" s="0"/>
      <c r="AO288" s="0"/>
      <c r="AP288" s="0"/>
      <c r="AQ288" s="0"/>
      <c r="AR288" s="0"/>
      <c r="AS288" s="0"/>
      <c r="AT288" s="0"/>
      <c r="AU288" s="0"/>
      <c r="AV288" s="0"/>
      <c r="AW288" s="0"/>
      <c r="AX288" s="0"/>
      <c r="AY288" s="0"/>
      <c r="AZ288" s="0"/>
      <c r="BA288" s="0"/>
      <c r="BB288" s="0"/>
      <c r="BC288" s="0"/>
      <c r="BD288" s="0"/>
      <c r="BE288" s="0"/>
      <c r="BF288" s="0"/>
      <c r="BG288" s="0"/>
      <c r="BH288" s="0"/>
      <c r="BI288" s="0"/>
      <c r="BJ288" s="0"/>
      <c r="BK288" s="0"/>
      <c r="BL288" s="0"/>
      <c r="BM288" s="0"/>
      <c r="BN288" s="0"/>
      <c r="BO288" s="0"/>
      <c r="BP288" s="0"/>
      <c r="BQ288" s="0"/>
      <c r="BR288" s="0"/>
      <c r="BS288" s="0"/>
      <c r="BT288" s="0"/>
      <c r="BU288" s="0"/>
      <c r="BV288" s="0"/>
      <c r="BW288" s="0"/>
      <c r="BX288" s="0"/>
      <c r="BY288" s="0"/>
      <c r="BZ288" s="0"/>
      <c r="CA288" s="0"/>
      <c r="CB288" s="0"/>
      <c r="CC288" s="0"/>
      <c r="CD288" s="0"/>
      <c r="CE288" s="0"/>
      <c r="CF288" s="0"/>
      <c r="CG288" s="0"/>
      <c r="CH288" s="0"/>
      <c r="CI288" s="0"/>
      <c r="CJ288" s="0"/>
      <c r="CK288" s="0"/>
      <c r="CL288" s="0"/>
      <c r="CM288" s="0"/>
      <c r="CN288" s="0"/>
      <c r="CO288" s="0"/>
      <c r="CP288" s="0"/>
      <c r="CQ288" s="0"/>
      <c r="CR288" s="0"/>
      <c r="CS288" s="0"/>
      <c r="CT288" s="0"/>
      <c r="CU288" s="0"/>
      <c r="CV288" s="0"/>
      <c r="CW288" s="0"/>
      <c r="CX288" s="0"/>
      <c r="CY288" s="0"/>
      <c r="CZ288" s="0"/>
      <c r="DA288" s="0"/>
      <c r="DB288" s="0"/>
      <c r="DC288" s="0"/>
      <c r="DD288" s="0"/>
      <c r="DE288" s="0"/>
      <c r="DF288" s="0"/>
      <c r="DG288" s="0"/>
      <c r="DH288" s="0"/>
      <c r="DI288" s="0"/>
      <c r="DJ288" s="0"/>
      <c r="DK288" s="0"/>
      <c r="DL288" s="0"/>
      <c r="DM288" s="0"/>
      <c r="DN288" s="0"/>
      <c r="DO288" s="0"/>
      <c r="DP288" s="0"/>
      <c r="DQ288" s="0"/>
      <c r="DR288" s="0"/>
      <c r="DS288" s="0"/>
      <c r="DT288" s="0"/>
      <c r="DU288" s="0"/>
      <c r="DV288" s="0"/>
      <c r="DW288" s="0"/>
      <c r="DX288" s="0"/>
      <c r="DY288" s="0"/>
      <c r="DZ288" s="0"/>
      <c r="EA288" s="0"/>
      <c r="EB288" s="0"/>
      <c r="EC288" s="0"/>
      <c r="ED288" s="0"/>
      <c r="EE288" s="0"/>
      <c r="EF288" s="0"/>
      <c r="EG288" s="0"/>
      <c r="EH288" s="0"/>
      <c r="EI288" s="0"/>
      <c r="EJ288" s="0"/>
      <c r="EK288" s="0"/>
      <c r="EL288" s="0"/>
      <c r="EM288" s="0"/>
      <c r="EN288" s="0"/>
      <c r="EO288" s="0"/>
      <c r="EP288" s="0"/>
      <c r="EQ288" s="0"/>
      <c r="ER288" s="0"/>
      <c r="ES288" s="0"/>
      <c r="ET288" s="0"/>
      <c r="EU288" s="0"/>
      <c r="EV288" s="0"/>
      <c r="EW288" s="0"/>
      <c r="EX288" s="0"/>
      <c r="EY288" s="0"/>
      <c r="EZ288" s="0"/>
      <c r="FA288" s="0"/>
      <c r="FB288" s="0"/>
      <c r="FC288" s="0"/>
      <c r="FD288" s="0"/>
      <c r="FE288" s="0"/>
      <c r="FF288" s="0"/>
      <c r="FG288" s="0"/>
      <c r="FH288" s="0"/>
      <c r="FI288" s="0"/>
      <c r="FJ288" s="0"/>
      <c r="FK288" s="0"/>
      <c r="FL288" s="0"/>
      <c r="FM288" s="0"/>
      <c r="FN288" s="0"/>
      <c r="FO288" s="0"/>
      <c r="FP288" s="0"/>
      <c r="FQ288" s="0"/>
      <c r="FR288" s="0"/>
      <c r="FS288" s="0"/>
      <c r="FT288" s="0"/>
      <c r="FU288" s="0"/>
      <c r="FV288" s="0"/>
      <c r="FW288" s="0"/>
      <c r="FX288" s="0"/>
      <c r="FY288" s="0"/>
      <c r="FZ288" s="0"/>
      <c r="GA288" s="0"/>
      <c r="GB288" s="0"/>
      <c r="GC288" s="0"/>
      <c r="GD288" s="0"/>
      <c r="GE288" s="0"/>
      <c r="GF288" s="0"/>
      <c r="GG288" s="0"/>
      <c r="GH288" s="0"/>
      <c r="GI288" s="0"/>
      <c r="GJ288" s="0"/>
      <c r="GK288" s="0"/>
      <c r="GL288" s="0"/>
      <c r="GM288" s="0"/>
      <c r="GN288" s="0"/>
      <c r="GO288" s="0"/>
      <c r="GP288" s="0"/>
      <c r="GQ288" s="0"/>
      <c r="GR288" s="0"/>
      <c r="GS288" s="0"/>
      <c r="GT288" s="0"/>
      <c r="GU288" s="0"/>
      <c r="GV288" s="0"/>
      <c r="GW288" s="0"/>
      <c r="GX288" s="0"/>
      <c r="GY288" s="0"/>
      <c r="GZ288" s="0"/>
      <c r="HA288" s="0"/>
      <c r="HB288" s="0"/>
      <c r="HC288" s="0"/>
      <c r="HD288" s="0"/>
      <c r="HE288" s="0"/>
      <c r="HF288" s="0"/>
      <c r="HG288" s="0"/>
      <c r="HH288" s="0"/>
      <c r="HI288" s="0"/>
      <c r="HJ288" s="0"/>
      <c r="HK288" s="0"/>
      <c r="HL288" s="0"/>
      <c r="HM288" s="0"/>
      <c r="HN288" s="0"/>
      <c r="HO288" s="0"/>
      <c r="HP288" s="0"/>
      <c r="HQ288" s="0"/>
      <c r="HR288" s="0"/>
      <c r="HS288" s="0"/>
      <c r="HT288" s="0"/>
      <c r="HU288" s="0"/>
      <c r="HV288" s="0"/>
      <c r="HW288" s="0"/>
      <c r="HX288" s="0"/>
      <c r="HY288" s="0"/>
      <c r="HZ288" s="0"/>
      <c r="IA288" s="0"/>
      <c r="IB288" s="0"/>
      <c r="IC288" s="0"/>
      <c r="ID288" s="0"/>
      <c r="IE288" s="0"/>
      <c r="IF288" s="0"/>
      <c r="IG288" s="0"/>
      <c r="IH288" s="0"/>
      <c r="II288" s="0"/>
      <c r="IJ288" s="0"/>
      <c r="IK288" s="0"/>
      <c r="IL288" s="0"/>
      <c r="IM288" s="0"/>
      <c r="IN288" s="0"/>
      <c r="IO288" s="0"/>
      <c r="IP288" s="0"/>
      <c r="IQ288" s="0"/>
      <c r="IR288" s="0"/>
      <c r="IS288" s="0"/>
      <c r="IT288" s="0"/>
      <c r="IU288" s="0"/>
      <c r="IV288" s="0"/>
      <c r="IW288" s="0"/>
      <c r="IX288" s="0"/>
      <c r="IY288" s="0"/>
      <c r="IZ288" s="0"/>
      <c r="JA288" s="0"/>
      <c r="JB288" s="0"/>
      <c r="JC288" s="0"/>
      <c r="JD288" s="0"/>
      <c r="JE288" s="0"/>
      <c r="JF288" s="0"/>
      <c r="JG288" s="0"/>
      <c r="JH288" s="0"/>
      <c r="JI288" s="0"/>
      <c r="JJ288" s="0"/>
      <c r="JK288" s="0"/>
      <c r="JL288" s="0"/>
      <c r="JM288" s="0"/>
      <c r="JN288" s="0"/>
      <c r="JO288" s="0"/>
      <c r="JP288" s="0"/>
      <c r="JQ288" s="0"/>
      <c r="JR288" s="0"/>
      <c r="JS288" s="0"/>
      <c r="JT288" s="0"/>
      <c r="JU288" s="0"/>
      <c r="JV288" s="0"/>
      <c r="JW288" s="0"/>
      <c r="JX288" s="0"/>
      <c r="JY288" s="0"/>
      <c r="JZ288" s="0"/>
      <c r="KA288" s="0"/>
      <c r="KB288" s="0"/>
      <c r="KC288" s="0"/>
      <c r="KD288" s="0"/>
      <c r="KE288" s="0"/>
      <c r="KF288" s="0"/>
      <c r="KG288" s="0"/>
      <c r="KH288" s="0"/>
      <c r="KI288" s="0"/>
      <c r="KJ288" s="0"/>
      <c r="KK288" s="0"/>
      <c r="KL288" s="0"/>
      <c r="KM288" s="0"/>
      <c r="KN288" s="0"/>
      <c r="KO288" s="0"/>
      <c r="KP288" s="0"/>
      <c r="KQ288" s="0"/>
      <c r="KR288" s="0"/>
      <c r="KS288" s="0"/>
      <c r="KT288" s="0"/>
      <c r="KU288" s="0"/>
      <c r="KV288" s="0"/>
      <c r="KW288" s="0"/>
      <c r="KX288" s="0"/>
      <c r="KY288" s="0"/>
      <c r="KZ288" s="0"/>
      <c r="LA288" s="0"/>
      <c r="LB288" s="0"/>
      <c r="LC288" s="0"/>
      <c r="LD288" s="0"/>
      <c r="LE288" s="0"/>
      <c r="LF288" s="0"/>
      <c r="LG288" s="0"/>
      <c r="LH288" s="0"/>
      <c r="LI288" s="0"/>
      <c r="LJ288" s="0"/>
      <c r="LK288" s="0"/>
      <c r="LL288" s="0"/>
      <c r="LM288" s="0"/>
      <c r="LN288" s="0"/>
      <c r="LO288" s="0"/>
      <c r="LP288" s="0"/>
      <c r="LQ288" s="0"/>
      <c r="LR288" s="0"/>
      <c r="LS288" s="0"/>
      <c r="LT288" s="0"/>
      <c r="LU288" s="0"/>
      <c r="LV288" s="0"/>
      <c r="LW288" s="0"/>
      <c r="LX288" s="0"/>
      <c r="LY288" s="0"/>
      <c r="LZ288" s="0"/>
      <c r="MA288" s="0"/>
      <c r="MB288" s="0"/>
      <c r="MC288" s="0"/>
      <c r="MD288" s="0"/>
      <c r="ME288" s="0"/>
      <c r="MF288" s="0"/>
      <c r="MG288" s="0"/>
      <c r="MH288" s="0"/>
      <c r="MI288" s="0"/>
      <c r="MJ288" s="0"/>
      <c r="MK288" s="0"/>
      <c r="ML288" s="0"/>
      <c r="MM288" s="0"/>
      <c r="MN288" s="0"/>
      <c r="MO288" s="0"/>
      <c r="MP288" s="0"/>
      <c r="MQ288" s="0"/>
      <c r="MR288" s="0"/>
      <c r="MS288" s="0"/>
      <c r="MT288" s="0"/>
      <c r="MU288" s="0"/>
      <c r="MV288" s="0"/>
      <c r="MW288" s="0"/>
      <c r="MX288" s="0"/>
      <c r="MY288" s="0"/>
      <c r="MZ288" s="0"/>
      <c r="NA288" s="0"/>
      <c r="NB288" s="0"/>
      <c r="NC288" s="0"/>
      <c r="ND288" s="0"/>
      <c r="NE288" s="0"/>
      <c r="NF288" s="0"/>
      <c r="NG288" s="0"/>
      <c r="NH288" s="0"/>
      <c r="NI288" s="0"/>
      <c r="NJ288" s="0"/>
      <c r="NK288" s="0"/>
      <c r="NL288" s="0"/>
      <c r="NM288" s="0"/>
      <c r="NN288" s="0"/>
      <c r="NO288" s="0"/>
      <c r="NP288" s="0"/>
      <c r="NQ288" s="0"/>
      <c r="NR288" s="0"/>
      <c r="NS288" s="0"/>
      <c r="NT288" s="0"/>
      <c r="NU288" s="0"/>
      <c r="NV288" s="0"/>
      <c r="NW288" s="0"/>
      <c r="NX288" s="0"/>
      <c r="NY288" s="0"/>
      <c r="NZ288" s="0"/>
      <c r="OA288" s="0"/>
      <c r="OB288" s="0"/>
      <c r="OC288" s="0"/>
      <c r="OD288" s="0"/>
      <c r="OE288" s="0"/>
      <c r="OF288" s="0"/>
      <c r="OG288" s="0"/>
      <c r="OH288" s="0"/>
      <c r="OI288" s="0"/>
      <c r="OJ288" s="0"/>
      <c r="OK288" s="0"/>
      <c r="OL288" s="0"/>
      <c r="OM288" s="0"/>
      <c r="ON288" s="0"/>
      <c r="OO288" s="0"/>
      <c r="OP288" s="0"/>
      <c r="OQ288" s="0"/>
      <c r="OR288" s="0"/>
      <c r="OS288" s="0"/>
      <c r="OT288" s="0"/>
      <c r="OU288" s="0"/>
      <c r="OV288" s="0"/>
      <c r="OW288" s="0"/>
      <c r="OX288" s="0"/>
      <c r="OY288" s="0"/>
      <c r="OZ288" s="0"/>
      <c r="PA288" s="0"/>
      <c r="PB288" s="0"/>
      <c r="PC288" s="0"/>
      <c r="PD288" s="0"/>
      <c r="PE288" s="0"/>
      <c r="PF288" s="0"/>
      <c r="PG288" s="0"/>
      <c r="PH288" s="0"/>
      <c r="PI288" s="0"/>
      <c r="PJ288" s="0"/>
      <c r="PK288" s="0"/>
      <c r="PL288" s="0"/>
      <c r="PM288" s="0"/>
      <c r="PN288" s="0"/>
      <c r="PO288" s="0"/>
      <c r="PP288" s="0"/>
      <c r="PQ288" s="0"/>
      <c r="PR288" s="0"/>
      <c r="PS288" s="0"/>
      <c r="PT288" s="0"/>
      <c r="PU288" s="0"/>
      <c r="PV288" s="0"/>
      <c r="PW288" s="0"/>
      <c r="PX288" s="0"/>
      <c r="PY288" s="0"/>
      <c r="PZ288" s="0"/>
      <c r="QA288" s="0"/>
      <c r="QB288" s="0"/>
      <c r="QC288" s="0"/>
      <c r="QD288" s="0"/>
      <c r="QE288" s="0"/>
      <c r="QF288" s="0"/>
      <c r="QG288" s="0"/>
      <c r="QH288" s="0"/>
      <c r="QI288" s="0"/>
      <c r="QJ288" s="0"/>
      <c r="QK288" s="0"/>
      <c r="QL288" s="0"/>
      <c r="QM288" s="0"/>
      <c r="QN288" s="0"/>
      <c r="QO288" s="0"/>
      <c r="QP288" s="0"/>
      <c r="QQ288" s="0"/>
      <c r="QR288" s="0"/>
      <c r="QS288" s="0"/>
      <c r="QT288" s="0"/>
      <c r="QU288" s="0"/>
      <c r="QV288" s="0"/>
      <c r="QW288" s="0"/>
      <c r="QX288" s="0"/>
      <c r="QY288" s="0"/>
      <c r="QZ288" s="0"/>
      <c r="RA288" s="0"/>
      <c r="RB288" s="0"/>
      <c r="RC288" s="0"/>
      <c r="RD288" s="0"/>
      <c r="RE288" s="0"/>
      <c r="RF288" s="0"/>
      <c r="RG288" s="0"/>
      <c r="RH288" s="0"/>
      <c r="RI288" s="0"/>
      <c r="RJ288" s="0"/>
      <c r="RK288" s="0"/>
      <c r="RL288" s="0"/>
      <c r="RM288" s="0"/>
      <c r="RN288" s="0"/>
      <c r="RO288" s="0"/>
      <c r="RP288" s="0"/>
      <c r="RQ288" s="0"/>
      <c r="RR288" s="0"/>
      <c r="RS288" s="0"/>
      <c r="RT288" s="0"/>
      <c r="RU288" s="0"/>
      <c r="RV288" s="0"/>
      <c r="RW288" s="0"/>
      <c r="RX288" s="0"/>
      <c r="RY288" s="0"/>
      <c r="RZ288" s="0"/>
      <c r="SA288" s="0"/>
      <c r="SB288" s="0"/>
      <c r="SC288" s="0"/>
      <c r="SD288" s="0"/>
      <c r="SE288" s="0"/>
      <c r="SF288" s="0"/>
      <c r="SG288" s="0"/>
      <c r="SH288" s="0"/>
      <c r="SI288" s="0"/>
      <c r="SJ288" s="0"/>
      <c r="SK288" s="0"/>
      <c r="SL288" s="0"/>
      <c r="SM288" s="0"/>
      <c r="SN288" s="0"/>
      <c r="SO288" s="0"/>
      <c r="SP288" s="0"/>
      <c r="SQ288" s="0"/>
      <c r="SR288" s="0"/>
      <c r="SS288" s="0"/>
      <c r="ST288" s="0"/>
      <c r="SU288" s="0"/>
      <c r="SV288" s="0"/>
      <c r="SW288" s="0"/>
      <c r="SX288" s="0"/>
      <c r="SY288" s="0"/>
      <c r="SZ288" s="0"/>
      <c r="TA288" s="0"/>
      <c r="TB288" s="0"/>
      <c r="TC288" s="0"/>
      <c r="TD288" s="0"/>
      <c r="TE288" s="0"/>
      <c r="TF288" s="0"/>
      <c r="TG288" s="0"/>
      <c r="TH288" s="0"/>
      <c r="TI288" s="0"/>
      <c r="TJ288" s="0"/>
      <c r="TK288" s="0"/>
      <c r="TL288" s="0"/>
      <c r="TM288" s="0"/>
      <c r="TN288" s="0"/>
      <c r="TO288" s="0"/>
      <c r="TP288" s="0"/>
      <c r="TQ288" s="0"/>
      <c r="TR288" s="0"/>
      <c r="TS288" s="0"/>
      <c r="TT288" s="0"/>
      <c r="TU288" s="0"/>
      <c r="TV288" s="0"/>
      <c r="TW288" s="0"/>
      <c r="TX288" s="0"/>
      <c r="TY288" s="0"/>
      <c r="TZ288" s="0"/>
      <c r="UA288" s="0"/>
      <c r="UB288" s="0"/>
      <c r="UC288" s="0"/>
      <c r="UD288" s="0"/>
      <c r="UE288" s="0"/>
      <c r="UF288" s="0"/>
      <c r="UG288" s="0"/>
      <c r="UH288" s="0"/>
      <c r="UI288" s="0"/>
      <c r="UJ288" s="0"/>
      <c r="UK288" s="0"/>
      <c r="UL288" s="0"/>
      <c r="UM288" s="0"/>
      <c r="UN288" s="0"/>
      <c r="UO288" s="0"/>
      <c r="UP288" s="0"/>
      <c r="UQ288" s="0"/>
      <c r="UR288" s="0"/>
      <c r="US288" s="0"/>
      <c r="UT288" s="0"/>
      <c r="UU288" s="0"/>
      <c r="UV288" s="0"/>
      <c r="UW288" s="0"/>
      <c r="UX288" s="0"/>
      <c r="UY288" s="0"/>
      <c r="UZ288" s="0"/>
      <c r="VA288" s="0"/>
      <c r="VB288" s="0"/>
      <c r="VC288" s="0"/>
      <c r="VD288" s="0"/>
      <c r="VE288" s="0"/>
      <c r="VF288" s="0"/>
      <c r="VG288" s="0"/>
      <c r="VH288" s="0"/>
      <c r="VI288" s="0"/>
      <c r="VJ288" s="0"/>
      <c r="VK288" s="0"/>
      <c r="VL288" s="0"/>
      <c r="VM288" s="0"/>
      <c r="VN288" s="0"/>
      <c r="VO288" s="0"/>
      <c r="VP288" s="0"/>
      <c r="VQ288" s="0"/>
      <c r="VR288" s="0"/>
      <c r="VS288" s="0"/>
      <c r="VT288" s="0"/>
      <c r="VU288" s="0"/>
      <c r="VV288" s="0"/>
      <c r="VW288" s="0"/>
      <c r="VX288" s="0"/>
      <c r="VY288" s="0"/>
      <c r="VZ288" s="0"/>
      <c r="WA288" s="0"/>
      <c r="WB288" s="0"/>
      <c r="WC288" s="0"/>
      <c r="WD288" s="0"/>
      <c r="WE288" s="0"/>
      <c r="WF288" s="0"/>
      <c r="WG288" s="0"/>
      <c r="WH288" s="0"/>
      <c r="WI288" s="0"/>
      <c r="WJ288" s="0"/>
      <c r="WK288" s="0"/>
      <c r="WL288" s="0"/>
      <c r="WM288" s="0"/>
      <c r="WN288" s="0"/>
      <c r="WO288" s="0"/>
      <c r="WP288" s="0"/>
      <c r="WQ288" s="0"/>
      <c r="WR288" s="0"/>
      <c r="WS288" s="0"/>
      <c r="WT288" s="0"/>
      <c r="WU288" s="0"/>
      <c r="WV288" s="0"/>
      <c r="WW288" s="0"/>
      <c r="WX288" s="0"/>
      <c r="WY288" s="0"/>
      <c r="WZ288" s="0"/>
      <c r="XA288" s="0"/>
      <c r="XB288" s="0"/>
      <c r="XC288" s="0"/>
      <c r="XD288" s="0"/>
      <c r="XE288" s="0"/>
      <c r="XF288" s="0"/>
      <c r="XG288" s="0"/>
      <c r="XH288" s="0"/>
      <c r="XI288" s="0"/>
      <c r="XJ288" s="0"/>
      <c r="XK288" s="0"/>
      <c r="XL288" s="0"/>
      <c r="XM288" s="0"/>
      <c r="XN288" s="0"/>
      <c r="XO288" s="0"/>
      <c r="XP288" s="0"/>
      <c r="XQ288" s="0"/>
      <c r="XR288" s="0"/>
      <c r="XS288" s="0"/>
      <c r="XT288" s="0"/>
      <c r="XU288" s="0"/>
      <c r="XV288" s="0"/>
      <c r="XW288" s="0"/>
      <c r="XX288" s="0"/>
      <c r="XY288" s="0"/>
      <c r="XZ288" s="0"/>
      <c r="YA288" s="0"/>
      <c r="YB288" s="0"/>
      <c r="YC288" s="0"/>
      <c r="YD288" s="0"/>
      <c r="YE288" s="0"/>
      <c r="YF288" s="0"/>
      <c r="YG288" s="0"/>
      <c r="YH288" s="0"/>
      <c r="YI288" s="0"/>
      <c r="YJ288" s="0"/>
      <c r="YK288" s="0"/>
      <c r="YL288" s="0"/>
      <c r="YM288" s="0"/>
      <c r="YN288" s="0"/>
      <c r="YO288" s="0"/>
      <c r="YP288" s="0"/>
      <c r="YQ288" s="0"/>
      <c r="YR288" s="0"/>
      <c r="YS288" s="0"/>
      <c r="YT288" s="0"/>
      <c r="YU288" s="0"/>
      <c r="YV288" s="0"/>
      <c r="YW288" s="0"/>
      <c r="YX288" s="0"/>
      <c r="YY288" s="0"/>
      <c r="YZ288" s="0"/>
      <c r="ZA288" s="0"/>
      <c r="ZB288" s="0"/>
      <c r="ZC288" s="0"/>
      <c r="ZD288" s="0"/>
      <c r="ZE288" s="0"/>
      <c r="ZF288" s="0"/>
      <c r="ZG288" s="0"/>
      <c r="ZH288" s="0"/>
      <c r="ZI288" s="0"/>
      <c r="ZJ288" s="0"/>
      <c r="ZK288" s="0"/>
      <c r="ZL288" s="0"/>
      <c r="ZM288" s="0"/>
      <c r="ZN288" s="0"/>
      <c r="ZO288" s="0"/>
      <c r="ZP288" s="0"/>
      <c r="ZQ288" s="0"/>
      <c r="ZR288" s="0"/>
      <c r="ZS288" s="0"/>
      <c r="ZT288" s="0"/>
      <c r="ZU288" s="0"/>
      <c r="ZV288" s="0"/>
      <c r="ZW288" s="0"/>
      <c r="ZX288" s="0"/>
      <c r="ZY288" s="0"/>
      <c r="ZZ288" s="0"/>
      <c r="AAA288" s="0"/>
      <c r="AAB288" s="0"/>
      <c r="AAC288" s="0"/>
      <c r="AAD288" s="0"/>
      <c r="AAE288" s="0"/>
      <c r="AAF288" s="0"/>
      <c r="AAG288" s="0"/>
      <c r="AAH288" s="0"/>
      <c r="AAI288" s="0"/>
      <c r="AAJ288" s="0"/>
      <c r="AAK288" s="0"/>
      <c r="AAL288" s="0"/>
      <c r="AAM288" s="0"/>
      <c r="AAN288" s="0"/>
      <c r="AAO288" s="0"/>
      <c r="AAP288" s="0"/>
      <c r="AAQ288" s="0"/>
      <c r="AAR288" s="0"/>
      <c r="AAS288" s="0"/>
      <c r="AAT288" s="0"/>
      <c r="AAU288" s="0"/>
      <c r="AAV288" s="0"/>
      <c r="AAW288" s="0"/>
      <c r="AAX288" s="0"/>
      <c r="AAY288" s="0"/>
      <c r="AAZ288" s="0"/>
      <c r="ABA288" s="0"/>
      <c r="ABB288" s="0"/>
      <c r="ABC288" s="0"/>
      <c r="ABD288" s="0"/>
      <c r="ABE288" s="0"/>
      <c r="ABF288" s="0"/>
      <c r="ABG288" s="0"/>
      <c r="ABH288" s="0"/>
      <c r="ABI288" s="0"/>
      <c r="ABJ288" s="0"/>
      <c r="ABK288" s="0"/>
      <c r="ABL288" s="0"/>
      <c r="ABM288" s="0"/>
      <c r="ABN288" s="0"/>
      <c r="ABO288" s="0"/>
      <c r="ABP288" s="0"/>
      <c r="ABQ288" s="0"/>
      <c r="ABR288" s="0"/>
      <c r="ABS288" s="0"/>
      <c r="ABT288" s="0"/>
      <c r="ABU288" s="0"/>
      <c r="ABV288" s="0"/>
      <c r="ABW288" s="0"/>
      <c r="ABX288" s="0"/>
      <c r="ABY288" s="0"/>
      <c r="ABZ288" s="0"/>
      <c r="ACA288" s="0"/>
      <c r="ACB288" s="0"/>
      <c r="ACC288" s="0"/>
      <c r="ACD288" s="0"/>
      <c r="ACE288" s="0"/>
      <c r="ACF288" s="0"/>
      <c r="ACG288" s="0"/>
      <c r="ACH288" s="0"/>
      <c r="ACI288" s="0"/>
      <c r="ACJ288" s="0"/>
      <c r="ACK288" s="0"/>
      <c r="ACL288" s="0"/>
      <c r="ACM288" s="0"/>
      <c r="ACN288" s="0"/>
      <c r="ACO288" s="0"/>
      <c r="ACP288" s="0"/>
      <c r="ACQ288" s="0"/>
      <c r="ACR288" s="0"/>
      <c r="ACS288" s="0"/>
      <c r="ACT288" s="0"/>
      <c r="ACU288" s="0"/>
      <c r="ACV288" s="0"/>
      <c r="ACW288" s="0"/>
      <c r="ACX288" s="0"/>
      <c r="ACY288" s="0"/>
      <c r="ACZ288" s="0"/>
      <c r="ADA288" s="0"/>
      <c r="ADB288" s="0"/>
      <c r="ADC288" s="0"/>
      <c r="ADD288" s="0"/>
      <c r="ADE288" s="0"/>
      <c r="ADF288" s="0"/>
      <c r="ADG288" s="0"/>
      <c r="ADH288" s="0"/>
      <c r="ADI288" s="0"/>
      <c r="ADJ288" s="0"/>
      <c r="ADK288" s="0"/>
      <c r="ADL288" s="0"/>
      <c r="ADM288" s="0"/>
      <c r="ADN288" s="0"/>
      <c r="ADO288" s="0"/>
      <c r="ADP288" s="0"/>
      <c r="ADQ288" s="0"/>
      <c r="ADR288" s="0"/>
      <c r="ADS288" s="0"/>
      <c r="ADT288" s="0"/>
      <c r="ADU288" s="0"/>
      <c r="ADV288" s="0"/>
      <c r="ADW288" s="0"/>
      <c r="ADX288" s="0"/>
      <c r="ADY288" s="0"/>
      <c r="ADZ288" s="0"/>
      <c r="AEA288" s="0"/>
      <c r="AEB288" s="0"/>
      <c r="AEC288" s="0"/>
      <c r="AED288" s="0"/>
      <c r="AEE288" s="0"/>
      <c r="AEF288" s="0"/>
      <c r="AEG288" s="0"/>
      <c r="AEH288" s="0"/>
      <c r="AEI288" s="0"/>
      <c r="AEJ288" s="0"/>
      <c r="AEK288" s="0"/>
      <c r="AEL288" s="0"/>
      <c r="AEM288" s="0"/>
      <c r="AEN288" s="0"/>
      <c r="AEO288" s="0"/>
      <c r="AEP288" s="0"/>
      <c r="AEQ288" s="0"/>
      <c r="AER288" s="0"/>
      <c r="AES288" s="0"/>
      <c r="AET288" s="0"/>
      <c r="AEU288" s="0"/>
      <c r="AEV288" s="0"/>
      <c r="AEW288" s="0"/>
      <c r="AEX288" s="0"/>
      <c r="AEY288" s="0"/>
      <c r="AEZ288" s="0"/>
      <c r="AFA288" s="0"/>
      <c r="AFB288" s="0"/>
      <c r="AFC288" s="0"/>
      <c r="AFD288" s="0"/>
      <c r="AFE288" s="0"/>
      <c r="AFF288" s="0"/>
      <c r="AFG288" s="0"/>
      <c r="AFH288" s="0"/>
      <c r="AFI288" s="0"/>
      <c r="AFJ288" s="0"/>
      <c r="AFK288" s="0"/>
      <c r="AFL288" s="0"/>
      <c r="AFM288" s="0"/>
      <c r="AFN288" s="0"/>
      <c r="AFO288" s="0"/>
      <c r="AFP288" s="0"/>
      <c r="AFQ288" s="0"/>
      <c r="AFR288" s="0"/>
      <c r="AFS288" s="0"/>
      <c r="AFT288" s="0"/>
      <c r="AFU288" s="0"/>
      <c r="AFV288" s="0"/>
      <c r="AFW288" s="0"/>
      <c r="AFX288" s="0"/>
      <c r="AFY288" s="0"/>
      <c r="AFZ288" s="0"/>
      <c r="AGA288" s="0"/>
      <c r="AGB288" s="0"/>
      <c r="AGC288" s="0"/>
      <c r="AGD288" s="0"/>
      <c r="AGE288" s="0"/>
      <c r="AGF288" s="0"/>
      <c r="AGG288" s="0"/>
      <c r="AGH288" s="0"/>
      <c r="AGI288" s="0"/>
      <c r="AGJ288" s="0"/>
      <c r="AGK288" s="0"/>
      <c r="AGL288" s="0"/>
      <c r="AGM288" s="0"/>
      <c r="AGN288" s="0"/>
      <c r="AGO288" s="0"/>
      <c r="AGP288" s="0"/>
      <c r="AGQ288" s="0"/>
      <c r="AGR288" s="0"/>
      <c r="AGS288" s="0"/>
      <c r="AGT288" s="0"/>
      <c r="AGU288" s="0"/>
      <c r="AGV288" s="0"/>
      <c r="AGW288" s="0"/>
      <c r="AGX288" s="0"/>
      <c r="AGY288" s="0"/>
      <c r="AGZ288" s="0"/>
      <c r="AHA288" s="0"/>
      <c r="AHB288" s="0"/>
      <c r="AHC288" s="0"/>
      <c r="AHD288" s="0"/>
      <c r="AHE288" s="0"/>
      <c r="AHF288" s="0"/>
      <c r="AHG288" s="0"/>
      <c r="AHH288" s="0"/>
      <c r="AHI288" s="0"/>
      <c r="AHJ288" s="0"/>
      <c r="AHK288" s="0"/>
      <c r="AHL288" s="0"/>
      <c r="AHM288" s="0"/>
      <c r="AHN288" s="0"/>
      <c r="AHO288" s="0"/>
      <c r="AHP288" s="0"/>
      <c r="AHQ288" s="0"/>
      <c r="AHR288" s="0"/>
      <c r="AHS288" s="0"/>
      <c r="AHT288" s="0"/>
      <c r="AHU288" s="0"/>
      <c r="AHV288" s="0"/>
      <c r="AHW288" s="0"/>
      <c r="AHX288" s="0"/>
      <c r="AHY288" s="0"/>
      <c r="AHZ288" s="0"/>
      <c r="AIA288" s="0"/>
      <c r="AIB288" s="0"/>
      <c r="AIC288" s="0"/>
      <c r="AID288" s="0"/>
      <c r="AIE288" s="0"/>
      <c r="AIF288" s="0"/>
      <c r="AIG288" s="0"/>
      <c r="AIH288" s="0"/>
      <c r="AII288" s="0"/>
      <c r="AIJ288" s="0"/>
      <c r="AIK288" s="0"/>
      <c r="AIL288" s="0"/>
      <c r="AIM288" s="0"/>
      <c r="AIN288" s="0"/>
      <c r="AIO288" s="0"/>
      <c r="AIP288" s="0"/>
      <c r="AIQ288" s="0"/>
      <c r="AIR288" s="0"/>
      <c r="AIS288" s="0"/>
      <c r="AIT288" s="0"/>
      <c r="AIU288" s="0"/>
      <c r="AIV288" s="0"/>
      <c r="AIW288" s="0"/>
      <c r="AIX288" s="0"/>
      <c r="AIY288" s="0"/>
      <c r="AIZ288" s="0"/>
      <c r="AJA288" s="0"/>
      <c r="AJB288" s="0"/>
      <c r="AJC288" s="0"/>
      <c r="AJD288" s="0"/>
      <c r="AJE288" s="0"/>
      <c r="AJF288" s="0"/>
      <c r="AJG288" s="0"/>
      <c r="AJH288" s="0"/>
      <c r="AJI288" s="0"/>
      <c r="AJJ288" s="0"/>
      <c r="AJK288" s="0"/>
      <c r="AJL288" s="0"/>
      <c r="AJM288" s="0"/>
      <c r="AJN288" s="0"/>
      <c r="AJO288" s="0"/>
      <c r="AJP288" s="0"/>
      <c r="AJQ288" s="0"/>
      <c r="AJR288" s="0"/>
      <c r="AJS288" s="0"/>
      <c r="AJT288" s="0"/>
      <c r="AJU288" s="0"/>
      <c r="AJV288" s="0"/>
      <c r="AJW288" s="0"/>
      <c r="AJX288" s="0"/>
      <c r="AJY288" s="0"/>
      <c r="AJZ288" s="0"/>
      <c r="AKA288" s="0"/>
      <c r="AKB288" s="0"/>
      <c r="AKC288" s="0"/>
      <c r="AKD288" s="0"/>
      <c r="AKE288" s="0"/>
      <c r="AKF288" s="0"/>
      <c r="AKG288" s="0"/>
      <c r="AKH288" s="0"/>
      <c r="AKI288" s="0"/>
      <c r="AKJ288" s="0"/>
      <c r="AKK288" s="0"/>
      <c r="AKL288" s="0"/>
      <c r="AKM288" s="0"/>
      <c r="AKN288" s="0"/>
      <c r="AKO288" s="0"/>
      <c r="AKP288" s="0"/>
      <c r="AKQ288" s="0"/>
      <c r="AKR288" s="0"/>
      <c r="AKS288" s="0"/>
      <c r="AKT288" s="0"/>
      <c r="AKU288" s="0"/>
      <c r="AKV288" s="0"/>
      <c r="AKW288" s="0"/>
      <c r="AKX288" s="0"/>
      <c r="AKY288" s="0"/>
      <c r="AKZ288" s="0"/>
      <c r="ALA288" s="0"/>
      <c r="ALB288" s="0"/>
      <c r="ALC288" s="0"/>
      <c r="ALD288" s="0"/>
      <c r="ALE288" s="0"/>
      <c r="ALF288" s="0"/>
      <c r="ALG288" s="0"/>
      <c r="ALH288" s="0"/>
      <c r="ALI288" s="0"/>
      <c r="ALJ288" s="0"/>
      <c r="ALK288" s="0"/>
      <c r="ALL288" s="0"/>
      <c r="ALM288" s="0"/>
      <c r="ALN288" s="0"/>
      <c r="ALO288" s="0"/>
      <c r="ALP288" s="0"/>
      <c r="ALQ288" s="0"/>
      <c r="ALR288" s="0"/>
      <c r="ALS288" s="0"/>
      <c r="ALT288" s="0"/>
      <c r="ALU288" s="0"/>
    </row>
    <row r="289" customFormat="false" ht="28.5" hidden="false" customHeight="false" outlineLevel="0" collapsed="false">
      <c r="A289" s="5" t="n">
        <v>288</v>
      </c>
      <c r="B289" s="6" t="s">
        <v>571</v>
      </c>
      <c r="C289" s="7"/>
      <c r="D289" s="7" t="s">
        <v>155</v>
      </c>
      <c r="E289" s="7" t="s">
        <v>198</v>
      </c>
      <c r="F289" s="8" t="s">
        <v>37</v>
      </c>
      <c r="G289" s="8" t="s">
        <v>22</v>
      </c>
      <c r="H289" s="9" t="n">
        <v>42248</v>
      </c>
      <c r="I289" s="8" t="s">
        <v>32</v>
      </c>
      <c r="J289" s="10" t="s">
        <v>75</v>
      </c>
      <c r="K289" s="35" t="s">
        <v>572</v>
      </c>
      <c r="L289" s="36" t="s">
        <v>573</v>
      </c>
      <c r="M289" s="12"/>
      <c r="N289" s="9" t="n">
        <v>42248</v>
      </c>
      <c r="O289" s="13" t="s">
        <v>70</v>
      </c>
      <c r="P289" s="13" t="s">
        <v>268</v>
      </c>
      <c r="Q289" s="13" t="str">
        <f aca="false">VLOOKUP(O289,MacroProcessos!$C$2:$E$7,3,0)</f>
        <v>De Suporte</v>
      </c>
      <c r="R289" s="0"/>
      <c r="S289" s="0"/>
      <c r="T289" s="0"/>
      <c r="U289" s="0"/>
      <c r="V289" s="0"/>
      <c r="W289" s="0"/>
      <c r="X289" s="0"/>
      <c r="Y289" s="0"/>
      <c r="Z289" s="0"/>
      <c r="AA289" s="0"/>
      <c r="AB289" s="0"/>
      <c r="AC289" s="0"/>
      <c r="AD289" s="0"/>
      <c r="AE289" s="0"/>
      <c r="AF289" s="0"/>
      <c r="AG289" s="0"/>
      <c r="AH289" s="0"/>
      <c r="AI289" s="0"/>
      <c r="AJ289" s="0"/>
      <c r="AK289" s="0"/>
      <c r="AL289" s="0"/>
      <c r="AM289" s="0"/>
      <c r="AN289" s="0"/>
      <c r="AO289" s="0"/>
      <c r="AP289" s="0"/>
      <c r="AQ289" s="0"/>
      <c r="AR289" s="0"/>
      <c r="AS289" s="0"/>
      <c r="AT289" s="0"/>
      <c r="AU289" s="0"/>
      <c r="AV289" s="0"/>
      <c r="AW289" s="0"/>
      <c r="AX289" s="0"/>
      <c r="AY289" s="0"/>
      <c r="AZ289" s="0"/>
      <c r="BA289" s="0"/>
      <c r="BB289" s="0"/>
      <c r="BC289" s="0"/>
      <c r="BD289" s="0"/>
      <c r="BE289" s="0"/>
      <c r="BF289" s="0"/>
      <c r="BG289" s="0"/>
      <c r="BH289" s="0"/>
      <c r="BI289" s="0"/>
      <c r="BJ289" s="0"/>
      <c r="BK289" s="0"/>
      <c r="BL289" s="0"/>
      <c r="BM289" s="0"/>
      <c r="BN289" s="0"/>
      <c r="BO289" s="0"/>
      <c r="BP289" s="0"/>
      <c r="BQ289" s="0"/>
      <c r="BR289" s="0"/>
      <c r="BS289" s="0"/>
      <c r="BT289" s="0"/>
      <c r="BU289" s="0"/>
      <c r="BV289" s="0"/>
      <c r="BW289" s="0"/>
      <c r="BX289" s="0"/>
      <c r="BY289" s="0"/>
      <c r="BZ289" s="0"/>
      <c r="CA289" s="0"/>
      <c r="CB289" s="0"/>
      <c r="CC289" s="0"/>
      <c r="CD289" s="0"/>
      <c r="CE289" s="0"/>
      <c r="CF289" s="0"/>
      <c r="CG289" s="0"/>
      <c r="CH289" s="0"/>
      <c r="CI289" s="0"/>
      <c r="CJ289" s="0"/>
      <c r="CK289" s="0"/>
      <c r="CL289" s="0"/>
      <c r="CM289" s="0"/>
      <c r="CN289" s="0"/>
      <c r="CO289" s="0"/>
      <c r="CP289" s="0"/>
      <c r="CQ289" s="0"/>
      <c r="CR289" s="0"/>
      <c r="CS289" s="0"/>
      <c r="CT289" s="0"/>
      <c r="CU289" s="0"/>
      <c r="CV289" s="0"/>
      <c r="CW289" s="0"/>
      <c r="CX289" s="0"/>
      <c r="CY289" s="0"/>
      <c r="CZ289" s="0"/>
      <c r="DA289" s="0"/>
      <c r="DB289" s="0"/>
      <c r="DC289" s="0"/>
      <c r="DD289" s="0"/>
      <c r="DE289" s="0"/>
      <c r="DF289" s="0"/>
      <c r="DG289" s="0"/>
      <c r="DH289" s="0"/>
      <c r="DI289" s="0"/>
      <c r="DJ289" s="0"/>
      <c r="DK289" s="0"/>
      <c r="DL289" s="0"/>
      <c r="DM289" s="0"/>
      <c r="DN289" s="0"/>
      <c r="DO289" s="0"/>
      <c r="DP289" s="0"/>
      <c r="DQ289" s="0"/>
      <c r="DR289" s="0"/>
      <c r="DS289" s="0"/>
      <c r="DT289" s="0"/>
      <c r="DU289" s="0"/>
      <c r="DV289" s="0"/>
      <c r="DW289" s="0"/>
      <c r="DX289" s="0"/>
      <c r="DY289" s="0"/>
      <c r="DZ289" s="0"/>
      <c r="EA289" s="0"/>
      <c r="EB289" s="0"/>
      <c r="EC289" s="0"/>
      <c r="ED289" s="0"/>
      <c r="EE289" s="0"/>
      <c r="EF289" s="0"/>
      <c r="EG289" s="0"/>
      <c r="EH289" s="0"/>
      <c r="EI289" s="0"/>
      <c r="EJ289" s="0"/>
      <c r="EK289" s="0"/>
      <c r="EL289" s="0"/>
      <c r="EM289" s="0"/>
      <c r="EN289" s="0"/>
      <c r="EO289" s="0"/>
      <c r="EP289" s="0"/>
      <c r="EQ289" s="0"/>
      <c r="ER289" s="0"/>
      <c r="ES289" s="0"/>
      <c r="ET289" s="0"/>
      <c r="EU289" s="0"/>
      <c r="EV289" s="0"/>
      <c r="EW289" s="0"/>
      <c r="EX289" s="0"/>
      <c r="EY289" s="0"/>
      <c r="EZ289" s="0"/>
      <c r="FA289" s="0"/>
      <c r="FB289" s="0"/>
      <c r="FC289" s="0"/>
      <c r="FD289" s="0"/>
      <c r="FE289" s="0"/>
      <c r="FF289" s="0"/>
      <c r="FG289" s="0"/>
      <c r="FH289" s="0"/>
      <c r="FI289" s="0"/>
      <c r="FJ289" s="0"/>
      <c r="FK289" s="0"/>
      <c r="FL289" s="0"/>
      <c r="FM289" s="0"/>
      <c r="FN289" s="0"/>
      <c r="FO289" s="0"/>
      <c r="FP289" s="0"/>
      <c r="FQ289" s="0"/>
      <c r="FR289" s="0"/>
      <c r="FS289" s="0"/>
      <c r="FT289" s="0"/>
      <c r="FU289" s="0"/>
      <c r="FV289" s="0"/>
      <c r="FW289" s="0"/>
      <c r="FX289" s="0"/>
      <c r="FY289" s="0"/>
      <c r="FZ289" s="0"/>
      <c r="GA289" s="0"/>
      <c r="GB289" s="0"/>
      <c r="GC289" s="0"/>
      <c r="GD289" s="0"/>
      <c r="GE289" s="0"/>
      <c r="GF289" s="0"/>
      <c r="GG289" s="0"/>
      <c r="GH289" s="0"/>
      <c r="GI289" s="0"/>
      <c r="GJ289" s="0"/>
      <c r="GK289" s="0"/>
      <c r="GL289" s="0"/>
      <c r="GM289" s="0"/>
      <c r="GN289" s="0"/>
      <c r="GO289" s="0"/>
      <c r="GP289" s="0"/>
      <c r="GQ289" s="0"/>
      <c r="GR289" s="0"/>
      <c r="GS289" s="0"/>
      <c r="GT289" s="0"/>
      <c r="GU289" s="0"/>
      <c r="GV289" s="0"/>
      <c r="GW289" s="0"/>
      <c r="GX289" s="0"/>
      <c r="GY289" s="0"/>
      <c r="GZ289" s="0"/>
      <c r="HA289" s="0"/>
      <c r="HB289" s="0"/>
      <c r="HC289" s="0"/>
      <c r="HD289" s="0"/>
      <c r="HE289" s="0"/>
      <c r="HF289" s="0"/>
      <c r="HG289" s="0"/>
      <c r="HH289" s="0"/>
      <c r="HI289" s="0"/>
      <c r="HJ289" s="0"/>
      <c r="HK289" s="0"/>
      <c r="HL289" s="0"/>
      <c r="HM289" s="0"/>
      <c r="HN289" s="0"/>
      <c r="HO289" s="0"/>
      <c r="HP289" s="0"/>
      <c r="HQ289" s="0"/>
      <c r="HR289" s="0"/>
      <c r="HS289" s="0"/>
      <c r="HT289" s="0"/>
      <c r="HU289" s="0"/>
      <c r="HV289" s="0"/>
      <c r="HW289" s="0"/>
      <c r="HX289" s="0"/>
      <c r="HY289" s="0"/>
      <c r="HZ289" s="0"/>
      <c r="IA289" s="0"/>
      <c r="IB289" s="0"/>
      <c r="IC289" s="0"/>
      <c r="ID289" s="0"/>
      <c r="IE289" s="0"/>
      <c r="IF289" s="0"/>
      <c r="IG289" s="0"/>
      <c r="IH289" s="0"/>
      <c r="II289" s="0"/>
      <c r="IJ289" s="0"/>
      <c r="IK289" s="0"/>
      <c r="IL289" s="0"/>
      <c r="IM289" s="0"/>
      <c r="IN289" s="0"/>
      <c r="IO289" s="0"/>
      <c r="IP289" s="0"/>
      <c r="IQ289" s="0"/>
      <c r="IR289" s="0"/>
      <c r="IS289" s="0"/>
      <c r="IT289" s="0"/>
      <c r="IU289" s="0"/>
      <c r="IV289" s="0"/>
      <c r="IW289" s="0"/>
      <c r="IX289" s="0"/>
      <c r="IY289" s="0"/>
      <c r="IZ289" s="0"/>
      <c r="JA289" s="0"/>
      <c r="JB289" s="0"/>
      <c r="JC289" s="0"/>
      <c r="JD289" s="0"/>
      <c r="JE289" s="0"/>
      <c r="JF289" s="0"/>
      <c r="JG289" s="0"/>
      <c r="JH289" s="0"/>
      <c r="JI289" s="0"/>
      <c r="JJ289" s="0"/>
      <c r="JK289" s="0"/>
      <c r="JL289" s="0"/>
      <c r="JM289" s="0"/>
      <c r="JN289" s="0"/>
      <c r="JO289" s="0"/>
      <c r="JP289" s="0"/>
      <c r="JQ289" s="0"/>
      <c r="JR289" s="0"/>
      <c r="JS289" s="0"/>
      <c r="JT289" s="0"/>
      <c r="JU289" s="0"/>
      <c r="JV289" s="0"/>
      <c r="JW289" s="0"/>
      <c r="JX289" s="0"/>
      <c r="JY289" s="0"/>
      <c r="JZ289" s="0"/>
      <c r="KA289" s="0"/>
      <c r="KB289" s="0"/>
      <c r="KC289" s="0"/>
      <c r="KD289" s="0"/>
      <c r="KE289" s="0"/>
      <c r="KF289" s="0"/>
      <c r="KG289" s="0"/>
      <c r="KH289" s="0"/>
      <c r="KI289" s="0"/>
      <c r="KJ289" s="0"/>
      <c r="KK289" s="0"/>
      <c r="KL289" s="0"/>
      <c r="KM289" s="0"/>
      <c r="KN289" s="0"/>
      <c r="KO289" s="0"/>
      <c r="KP289" s="0"/>
      <c r="KQ289" s="0"/>
      <c r="KR289" s="0"/>
      <c r="KS289" s="0"/>
      <c r="KT289" s="0"/>
      <c r="KU289" s="0"/>
      <c r="KV289" s="0"/>
      <c r="KW289" s="0"/>
      <c r="KX289" s="0"/>
      <c r="KY289" s="0"/>
      <c r="KZ289" s="0"/>
      <c r="LA289" s="0"/>
      <c r="LB289" s="0"/>
      <c r="LC289" s="0"/>
      <c r="LD289" s="0"/>
      <c r="LE289" s="0"/>
      <c r="LF289" s="0"/>
      <c r="LG289" s="0"/>
      <c r="LH289" s="0"/>
      <c r="LI289" s="0"/>
      <c r="LJ289" s="0"/>
      <c r="LK289" s="0"/>
      <c r="LL289" s="0"/>
      <c r="LM289" s="0"/>
      <c r="LN289" s="0"/>
      <c r="LO289" s="0"/>
      <c r="LP289" s="0"/>
      <c r="LQ289" s="0"/>
      <c r="LR289" s="0"/>
      <c r="LS289" s="0"/>
      <c r="LT289" s="0"/>
      <c r="LU289" s="0"/>
      <c r="LV289" s="0"/>
      <c r="LW289" s="0"/>
      <c r="LX289" s="0"/>
      <c r="LY289" s="0"/>
      <c r="LZ289" s="0"/>
      <c r="MA289" s="0"/>
      <c r="MB289" s="0"/>
      <c r="MC289" s="0"/>
      <c r="MD289" s="0"/>
      <c r="ME289" s="0"/>
      <c r="MF289" s="0"/>
      <c r="MG289" s="0"/>
      <c r="MH289" s="0"/>
      <c r="MI289" s="0"/>
      <c r="MJ289" s="0"/>
      <c r="MK289" s="0"/>
      <c r="ML289" s="0"/>
      <c r="MM289" s="0"/>
      <c r="MN289" s="0"/>
      <c r="MO289" s="0"/>
      <c r="MP289" s="0"/>
      <c r="MQ289" s="0"/>
      <c r="MR289" s="0"/>
      <c r="MS289" s="0"/>
      <c r="MT289" s="0"/>
      <c r="MU289" s="0"/>
      <c r="MV289" s="0"/>
      <c r="MW289" s="0"/>
      <c r="MX289" s="0"/>
      <c r="MY289" s="0"/>
      <c r="MZ289" s="0"/>
      <c r="NA289" s="0"/>
      <c r="NB289" s="0"/>
      <c r="NC289" s="0"/>
      <c r="ND289" s="0"/>
      <c r="NE289" s="0"/>
      <c r="NF289" s="0"/>
      <c r="NG289" s="0"/>
      <c r="NH289" s="0"/>
      <c r="NI289" s="0"/>
      <c r="NJ289" s="0"/>
      <c r="NK289" s="0"/>
      <c r="NL289" s="0"/>
      <c r="NM289" s="0"/>
      <c r="NN289" s="0"/>
      <c r="NO289" s="0"/>
      <c r="NP289" s="0"/>
      <c r="NQ289" s="0"/>
      <c r="NR289" s="0"/>
      <c r="NS289" s="0"/>
      <c r="NT289" s="0"/>
      <c r="NU289" s="0"/>
      <c r="NV289" s="0"/>
      <c r="NW289" s="0"/>
      <c r="NX289" s="0"/>
      <c r="NY289" s="0"/>
      <c r="NZ289" s="0"/>
      <c r="OA289" s="0"/>
      <c r="OB289" s="0"/>
      <c r="OC289" s="0"/>
      <c r="OD289" s="0"/>
      <c r="OE289" s="0"/>
      <c r="OF289" s="0"/>
      <c r="OG289" s="0"/>
      <c r="OH289" s="0"/>
      <c r="OI289" s="0"/>
      <c r="OJ289" s="0"/>
      <c r="OK289" s="0"/>
      <c r="OL289" s="0"/>
      <c r="OM289" s="0"/>
      <c r="ON289" s="0"/>
      <c r="OO289" s="0"/>
      <c r="OP289" s="0"/>
      <c r="OQ289" s="0"/>
      <c r="OR289" s="0"/>
      <c r="OS289" s="0"/>
      <c r="OT289" s="0"/>
      <c r="OU289" s="0"/>
      <c r="OV289" s="0"/>
      <c r="OW289" s="0"/>
      <c r="OX289" s="0"/>
      <c r="OY289" s="0"/>
      <c r="OZ289" s="0"/>
      <c r="PA289" s="0"/>
      <c r="PB289" s="0"/>
      <c r="PC289" s="0"/>
      <c r="PD289" s="0"/>
      <c r="PE289" s="0"/>
      <c r="PF289" s="0"/>
      <c r="PG289" s="0"/>
      <c r="PH289" s="0"/>
      <c r="PI289" s="0"/>
      <c r="PJ289" s="0"/>
      <c r="PK289" s="0"/>
      <c r="PL289" s="0"/>
      <c r="PM289" s="0"/>
      <c r="PN289" s="0"/>
      <c r="PO289" s="0"/>
      <c r="PP289" s="0"/>
      <c r="PQ289" s="0"/>
      <c r="PR289" s="0"/>
      <c r="PS289" s="0"/>
      <c r="PT289" s="0"/>
      <c r="PU289" s="0"/>
      <c r="PV289" s="0"/>
      <c r="PW289" s="0"/>
      <c r="PX289" s="0"/>
      <c r="PY289" s="0"/>
      <c r="PZ289" s="0"/>
      <c r="QA289" s="0"/>
      <c r="QB289" s="0"/>
      <c r="QC289" s="0"/>
      <c r="QD289" s="0"/>
      <c r="QE289" s="0"/>
      <c r="QF289" s="0"/>
      <c r="QG289" s="0"/>
      <c r="QH289" s="0"/>
      <c r="QI289" s="0"/>
      <c r="QJ289" s="0"/>
      <c r="QK289" s="0"/>
      <c r="QL289" s="0"/>
      <c r="QM289" s="0"/>
      <c r="QN289" s="0"/>
      <c r="QO289" s="0"/>
      <c r="QP289" s="0"/>
      <c r="QQ289" s="0"/>
      <c r="QR289" s="0"/>
      <c r="QS289" s="0"/>
      <c r="QT289" s="0"/>
      <c r="QU289" s="0"/>
      <c r="QV289" s="0"/>
      <c r="QW289" s="0"/>
      <c r="QX289" s="0"/>
      <c r="QY289" s="0"/>
      <c r="QZ289" s="0"/>
      <c r="RA289" s="0"/>
      <c r="RB289" s="0"/>
      <c r="RC289" s="0"/>
      <c r="RD289" s="0"/>
      <c r="RE289" s="0"/>
      <c r="RF289" s="0"/>
      <c r="RG289" s="0"/>
      <c r="RH289" s="0"/>
      <c r="RI289" s="0"/>
      <c r="RJ289" s="0"/>
      <c r="RK289" s="0"/>
      <c r="RL289" s="0"/>
      <c r="RM289" s="0"/>
      <c r="RN289" s="0"/>
      <c r="RO289" s="0"/>
      <c r="RP289" s="0"/>
      <c r="RQ289" s="0"/>
      <c r="RR289" s="0"/>
      <c r="RS289" s="0"/>
      <c r="RT289" s="0"/>
      <c r="RU289" s="0"/>
      <c r="RV289" s="0"/>
      <c r="RW289" s="0"/>
      <c r="RX289" s="0"/>
      <c r="RY289" s="0"/>
      <c r="RZ289" s="0"/>
      <c r="SA289" s="0"/>
      <c r="SB289" s="0"/>
      <c r="SC289" s="0"/>
      <c r="SD289" s="0"/>
      <c r="SE289" s="0"/>
      <c r="SF289" s="0"/>
      <c r="SG289" s="0"/>
      <c r="SH289" s="0"/>
      <c r="SI289" s="0"/>
      <c r="SJ289" s="0"/>
      <c r="SK289" s="0"/>
      <c r="SL289" s="0"/>
      <c r="SM289" s="0"/>
      <c r="SN289" s="0"/>
      <c r="SO289" s="0"/>
      <c r="SP289" s="0"/>
      <c r="SQ289" s="0"/>
      <c r="SR289" s="0"/>
      <c r="SS289" s="0"/>
      <c r="ST289" s="0"/>
      <c r="SU289" s="0"/>
      <c r="SV289" s="0"/>
      <c r="SW289" s="0"/>
      <c r="SX289" s="0"/>
      <c r="SY289" s="0"/>
      <c r="SZ289" s="0"/>
      <c r="TA289" s="0"/>
      <c r="TB289" s="0"/>
      <c r="TC289" s="0"/>
      <c r="TD289" s="0"/>
      <c r="TE289" s="0"/>
      <c r="TF289" s="0"/>
      <c r="TG289" s="0"/>
      <c r="TH289" s="0"/>
      <c r="TI289" s="0"/>
      <c r="TJ289" s="0"/>
      <c r="TK289" s="0"/>
      <c r="TL289" s="0"/>
      <c r="TM289" s="0"/>
      <c r="TN289" s="0"/>
      <c r="TO289" s="0"/>
      <c r="TP289" s="0"/>
      <c r="TQ289" s="0"/>
      <c r="TR289" s="0"/>
      <c r="TS289" s="0"/>
      <c r="TT289" s="0"/>
      <c r="TU289" s="0"/>
      <c r="TV289" s="0"/>
      <c r="TW289" s="0"/>
      <c r="TX289" s="0"/>
      <c r="TY289" s="0"/>
      <c r="TZ289" s="0"/>
      <c r="UA289" s="0"/>
      <c r="UB289" s="0"/>
      <c r="UC289" s="0"/>
      <c r="UD289" s="0"/>
      <c r="UE289" s="0"/>
      <c r="UF289" s="0"/>
      <c r="UG289" s="0"/>
      <c r="UH289" s="0"/>
      <c r="UI289" s="0"/>
      <c r="UJ289" s="0"/>
      <c r="UK289" s="0"/>
      <c r="UL289" s="0"/>
      <c r="UM289" s="0"/>
      <c r="UN289" s="0"/>
      <c r="UO289" s="0"/>
      <c r="UP289" s="0"/>
      <c r="UQ289" s="0"/>
      <c r="UR289" s="0"/>
      <c r="US289" s="0"/>
      <c r="UT289" s="0"/>
      <c r="UU289" s="0"/>
      <c r="UV289" s="0"/>
      <c r="UW289" s="0"/>
      <c r="UX289" s="0"/>
      <c r="UY289" s="0"/>
      <c r="UZ289" s="0"/>
      <c r="VA289" s="0"/>
      <c r="VB289" s="0"/>
      <c r="VC289" s="0"/>
      <c r="VD289" s="0"/>
      <c r="VE289" s="0"/>
      <c r="VF289" s="0"/>
      <c r="VG289" s="0"/>
      <c r="VH289" s="0"/>
      <c r="VI289" s="0"/>
      <c r="VJ289" s="0"/>
      <c r="VK289" s="0"/>
      <c r="VL289" s="0"/>
      <c r="VM289" s="0"/>
      <c r="VN289" s="0"/>
      <c r="VO289" s="0"/>
      <c r="VP289" s="0"/>
      <c r="VQ289" s="0"/>
      <c r="VR289" s="0"/>
      <c r="VS289" s="0"/>
      <c r="VT289" s="0"/>
      <c r="VU289" s="0"/>
      <c r="VV289" s="0"/>
      <c r="VW289" s="0"/>
      <c r="VX289" s="0"/>
      <c r="VY289" s="0"/>
      <c r="VZ289" s="0"/>
      <c r="WA289" s="0"/>
      <c r="WB289" s="0"/>
      <c r="WC289" s="0"/>
      <c r="WD289" s="0"/>
      <c r="WE289" s="0"/>
      <c r="WF289" s="0"/>
      <c r="WG289" s="0"/>
      <c r="WH289" s="0"/>
      <c r="WI289" s="0"/>
      <c r="WJ289" s="0"/>
      <c r="WK289" s="0"/>
      <c r="WL289" s="0"/>
      <c r="WM289" s="0"/>
      <c r="WN289" s="0"/>
      <c r="WO289" s="0"/>
      <c r="WP289" s="0"/>
      <c r="WQ289" s="0"/>
      <c r="WR289" s="0"/>
      <c r="WS289" s="0"/>
      <c r="WT289" s="0"/>
      <c r="WU289" s="0"/>
      <c r="WV289" s="0"/>
      <c r="WW289" s="0"/>
      <c r="WX289" s="0"/>
      <c r="WY289" s="0"/>
      <c r="WZ289" s="0"/>
      <c r="XA289" s="0"/>
      <c r="XB289" s="0"/>
      <c r="XC289" s="0"/>
      <c r="XD289" s="0"/>
      <c r="XE289" s="0"/>
      <c r="XF289" s="0"/>
      <c r="XG289" s="0"/>
      <c r="XH289" s="0"/>
      <c r="XI289" s="0"/>
      <c r="XJ289" s="0"/>
      <c r="XK289" s="0"/>
      <c r="XL289" s="0"/>
      <c r="XM289" s="0"/>
      <c r="XN289" s="0"/>
      <c r="XO289" s="0"/>
      <c r="XP289" s="0"/>
      <c r="XQ289" s="0"/>
      <c r="XR289" s="0"/>
      <c r="XS289" s="0"/>
      <c r="XT289" s="0"/>
      <c r="XU289" s="0"/>
      <c r="XV289" s="0"/>
      <c r="XW289" s="0"/>
      <c r="XX289" s="0"/>
      <c r="XY289" s="0"/>
      <c r="XZ289" s="0"/>
      <c r="YA289" s="0"/>
      <c r="YB289" s="0"/>
      <c r="YC289" s="0"/>
      <c r="YD289" s="0"/>
      <c r="YE289" s="0"/>
      <c r="YF289" s="0"/>
      <c r="YG289" s="0"/>
      <c r="YH289" s="0"/>
      <c r="YI289" s="0"/>
      <c r="YJ289" s="0"/>
      <c r="YK289" s="0"/>
      <c r="YL289" s="0"/>
      <c r="YM289" s="0"/>
      <c r="YN289" s="0"/>
      <c r="YO289" s="0"/>
      <c r="YP289" s="0"/>
      <c r="YQ289" s="0"/>
      <c r="YR289" s="0"/>
      <c r="YS289" s="0"/>
      <c r="YT289" s="0"/>
      <c r="YU289" s="0"/>
      <c r="YV289" s="0"/>
      <c r="YW289" s="0"/>
      <c r="YX289" s="0"/>
      <c r="YY289" s="0"/>
      <c r="YZ289" s="0"/>
      <c r="ZA289" s="0"/>
      <c r="ZB289" s="0"/>
      <c r="ZC289" s="0"/>
      <c r="ZD289" s="0"/>
      <c r="ZE289" s="0"/>
      <c r="ZF289" s="0"/>
      <c r="ZG289" s="0"/>
      <c r="ZH289" s="0"/>
      <c r="ZI289" s="0"/>
      <c r="ZJ289" s="0"/>
      <c r="ZK289" s="0"/>
      <c r="ZL289" s="0"/>
      <c r="ZM289" s="0"/>
      <c r="ZN289" s="0"/>
      <c r="ZO289" s="0"/>
      <c r="ZP289" s="0"/>
      <c r="ZQ289" s="0"/>
      <c r="ZR289" s="0"/>
      <c r="ZS289" s="0"/>
      <c r="ZT289" s="0"/>
      <c r="ZU289" s="0"/>
      <c r="ZV289" s="0"/>
      <c r="ZW289" s="0"/>
      <c r="ZX289" s="0"/>
      <c r="ZY289" s="0"/>
      <c r="ZZ289" s="0"/>
      <c r="AAA289" s="0"/>
      <c r="AAB289" s="0"/>
      <c r="AAC289" s="0"/>
      <c r="AAD289" s="0"/>
      <c r="AAE289" s="0"/>
      <c r="AAF289" s="0"/>
      <c r="AAG289" s="0"/>
      <c r="AAH289" s="0"/>
      <c r="AAI289" s="0"/>
      <c r="AAJ289" s="0"/>
      <c r="AAK289" s="0"/>
      <c r="AAL289" s="0"/>
      <c r="AAM289" s="0"/>
      <c r="AAN289" s="0"/>
      <c r="AAO289" s="0"/>
      <c r="AAP289" s="0"/>
      <c r="AAQ289" s="0"/>
      <c r="AAR289" s="0"/>
      <c r="AAS289" s="0"/>
      <c r="AAT289" s="0"/>
      <c r="AAU289" s="0"/>
      <c r="AAV289" s="0"/>
      <c r="AAW289" s="0"/>
      <c r="AAX289" s="0"/>
      <c r="AAY289" s="0"/>
      <c r="AAZ289" s="0"/>
      <c r="ABA289" s="0"/>
      <c r="ABB289" s="0"/>
      <c r="ABC289" s="0"/>
      <c r="ABD289" s="0"/>
      <c r="ABE289" s="0"/>
      <c r="ABF289" s="0"/>
      <c r="ABG289" s="0"/>
      <c r="ABH289" s="0"/>
      <c r="ABI289" s="0"/>
      <c r="ABJ289" s="0"/>
      <c r="ABK289" s="0"/>
      <c r="ABL289" s="0"/>
      <c r="ABM289" s="0"/>
      <c r="ABN289" s="0"/>
      <c r="ABO289" s="0"/>
      <c r="ABP289" s="0"/>
      <c r="ABQ289" s="0"/>
      <c r="ABR289" s="0"/>
      <c r="ABS289" s="0"/>
      <c r="ABT289" s="0"/>
      <c r="ABU289" s="0"/>
      <c r="ABV289" s="0"/>
      <c r="ABW289" s="0"/>
      <c r="ABX289" s="0"/>
      <c r="ABY289" s="0"/>
      <c r="ABZ289" s="0"/>
      <c r="ACA289" s="0"/>
      <c r="ACB289" s="0"/>
      <c r="ACC289" s="0"/>
      <c r="ACD289" s="0"/>
      <c r="ACE289" s="0"/>
      <c r="ACF289" s="0"/>
      <c r="ACG289" s="0"/>
      <c r="ACH289" s="0"/>
      <c r="ACI289" s="0"/>
      <c r="ACJ289" s="0"/>
      <c r="ACK289" s="0"/>
      <c r="ACL289" s="0"/>
      <c r="ACM289" s="0"/>
      <c r="ACN289" s="0"/>
      <c r="ACO289" s="0"/>
      <c r="ACP289" s="0"/>
      <c r="ACQ289" s="0"/>
      <c r="ACR289" s="0"/>
      <c r="ACS289" s="0"/>
      <c r="ACT289" s="0"/>
      <c r="ACU289" s="0"/>
      <c r="ACV289" s="0"/>
      <c r="ACW289" s="0"/>
      <c r="ACX289" s="0"/>
      <c r="ACY289" s="0"/>
      <c r="ACZ289" s="0"/>
      <c r="ADA289" s="0"/>
      <c r="ADB289" s="0"/>
      <c r="ADC289" s="0"/>
      <c r="ADD289" s="0"/>
      <c r="ADE289" s="0"/>
      <c r="ADF289" s="0"/>
      <c r="ADG289" s="0"/>
      <c r="ADH289" s="0"/>
      <c r="ADI289" s="0"/>
      <c r="ADJ289" s="0"/>
      <c r="ADK289" s="0"/>
      <c r="ADL289" s="0"/>
      <c r="ADM289" s="0"/>
      <c r="ADN289" s="0"/>
      <c r="ADO289" s="0"/>
      <c r="ADP289" s="0"/>
      <c r="ADQ289" s="0"/>
      <c r="ADR289" s="0"/>
      <c r="ADS289" s="0"/>
      <c r="ADT289" s="0"/>
      <c r="ADU289" s="0"/>
      <c r="ADV289" s="0"/>
      <c r="ADW289" s="0"/>
      <c r="ADX289" s="0"/>
      <c r="ADY289" s="0"/>
      <c r="ADZ289" s="0"/>
      <c r="AEA289" s="0"/>
      <c r="AEB289" s="0"/>
      <c r="AEC289" s="0"/>
      <c r="AED289" s="0"/>
      <c r="AEE289" s="0"/>
      <c r="AEF289" s="0"/>
      <c r="AEG289" s="0"/>
      <c r="AEH289" s="0"/>
      <c r="AEI289" s="0"/>
      <c r="AEJ289" s="0"/>
      <c r="AEK289" s="0"/>
      <c r="AEL289" s="0"/>
      <c r="AEM289" s="0"/>
      <c r="AEN289" s="0"/>
      <c r="AEO289" s="0"/>
      <c r="AEP289" s="0"/>
      <c r="AEQ289" s="0"/>
      <c r="AER289" s="0"/>
      <c r="AES289" s="0"/>
      <c r="AET289" s="0"/>
      <c r="AEU289" s="0"/>
      <c r="AEV289" s="0"/>
      <c r="AEW289" s="0"/>
      <c r="AEX289" s="0"/>
      <c r="AEY289" s="0"/>
      <c r="AEZ289" s="0"/>
      <c r="AFA289" s="0"/>
      <c r="AFB289" s="0"/>
      <c r="AFC289" s="0"/>
      <c r="AFD289" s="0"/>
      <c r="AFE289" s="0"/>
      <c r="AFF289" s="0"/>
      <c r="AFG289" s="0"/>
      <c r="AFH289" s="0"/>
      <c r="AFI289" s="0"/>
      <c r="AFJ289" s="0"/>
      <c r="AFK289" s="0"/>
      <c r="AFL289" s="0"/>
      <c r="AFM289" s="0"/>
      <c r="AFN289" s="0"/>
      <c r="AFO289" s="0"/>
      <c r="AFP289" s="0"/>
      <c r="AFQ289" s="0"/>
      <c r="AFR289" s="0"/>
      <c r="AFS289" s="0"/>
      <c r="AFT289" s="0"/>
      <c r="AFU289" s="0"/>
      <c r="AFV289" s="0"/>
      <c r="AFW289" s="0"/>
      <c r="AFX289" s="0"/>
      <c r="AFY289" s="0"/>
      <c r="AFZ289" s="0"/>
      <c r="AGA289" s="0"/>
      <c r="AGB289" s="0"/>
      <c r="AGC289" s="0"/>
      <c r="AGD289" s="0"/>
      <c r="AGE289" s="0"/>
      <c r="AGF289" s="0"/>
      <c r="AGG289" s="0"/>
      <c r="AGH289" s="0"/>
      <c r="AGI289" s="0"/>
      <c r="AGJ289" s="0"/>
      <c r="AGK289" s="0"/>
      <c r="AGL289" s="0"/>
      <c r="AGM289" s="0"/>
      <c r="AGN289" s="0"/>
      <c r="AGO289" s="0"/>
      <c r="AGP289" s="0"/>
      <c r="AGQ289" s="0"/>
      <c r="AGR289" s="0"/>
      <c r="AGS289" s="0"/>
      <c r="AGT289" s="0"/>
      <c r="AGU289" s="0"/>
      <c r="AGV289" s="0"/>
      <c r="AGW289" s="0"/>
      <c r="AGX289" s="0"/>
      <c r="AGY289" s="0"/>
      <c r="AGZ289" s="0"/>
      <c r="AHA289" s="0"/>
      <c r="AHB289" s="0"/>
      <c r="AHC289" s="0"/>
      <c r="AHD289" s="0"/>
      <c r="AHE289" s="0"/>
      <c r="AHF289" s="0"/>
      <c r="AHG289" s="0"/>
      <c r="AHH289" s="0"/>
      <c r="AHI289" s="0"/>
      <c r="AHJ289" s="0"/>
      <c r="AHK289" s="0"/>
      <c r="AHL289" s="0"/>
      <c r="AHM289" s="0"/>
      <c r="AHN289" s="0"/>
      <c r="AHO289" s="0"/>
      <c r="AHP289" s="0"/>
      <c r="AHQ289" s="0"/>
      <c r="AHR289" s="0"/>
      <c r="AHS289" s="0"/>
      <c r="AHT289" s="0"/>
      <c r="AHU289" s="0"/>
      <c r="AHV289" s="0"/>
      <c r="AHW289" s="0"/>
      <c r="AHX289" s="0"/>
      <c r="AHY289" s="0"/>
      <c r="AHZ289" s="0"/>
      <c r="AIA289" s="0"/>
      <c r="AIB289" s="0"/>
      <c r="AIC289" s="0"/>
      <c r="AID289" s="0"/>
      <c r="AIE289" s="0"/>
      <c r="AIF289" s="0"/>
      <c r="AIG289" s="0"/>
      <c r="AIH289" s="0"/>
      <c r="AII289" s="0"/>
      <c r="AIJ289" s="0"/>
      <c r="AIK289" s="0"/>
      <c r="AIL289" s="0"/>
      <c r="AIM289" s="0"/>
      <c r="AIN289" s="0"/>
      <c r="AIO289" s="0"/>
      <c r="AIP289" s="0"/>
      <c r="AIQ289" s="0"/>
      <c r="AIR289" s="0"/>
      <c r="AIS289" s="0"/>
      <c r="AIT289" s="0"/>
      <c r="AIU289" s="0"/>
      <c r="AIV289" s="0"/>
      <c r="AIW289" s="0"/>
      <c r="AIX289" s="0"/>
      <c r="AIY289" s="0"/>
      <c r="AIZ289" s="0"/>
      <c r="AJA289" s="0"/>
      <c r="AJB289" s="0"/>
      <c r="AJC289" s="0"/>
      <c r="AJD289" s="0"/>
      <c r="AJE289" s="0"/>
      <c r="AJF289" s="0"/>
      <c r="AJG289" s="0"/>
      <c r="AJH289" s="0"/>
      <c r="AJI289" s="0"/>
      <c r="AJJ289" s="0"/>
      <c r="AJK289" s="0"/>
      <c r="AJL289" s="0"/>
      <c r="AJM289" s="0"/>
      <c r="AJN289" s="0"/>
      <c r="AJO289" s="0"/>
      <c r="AJP289" s="0"/>
      <c r="AJQ289" s="0"/>
      <c r="AJR289" s="0"/>
      <c r="AJS289" s="0"/>
      <c r="AJT289" s="0"/>
      <c r="AJU289" s="0"/>
      <c r="AJV289" s="0"/>
      <c r="AJW289" s="0"/>
      <c r="AJX289" s="0"/>
      <c r="AJY289" s="0"/>
      <c r="AJZ289" s="0"/>
      <c r="AKA289" s="0"/>
      <c r="AKB289" s="0"/>
      <c r="AKC289" s="0"/>
      <c r="AKD289" s="0"/>
      <c r="AKE289" s="0"/>
      <c r="AKF289" s="0"/>
      <c r="AKG289" s="0"/>
      <c r="AKH289" s="0"/>
      <c r="AKI289" s="0"/>
      <c r="AKJ289" s="0"/>
      <c r="AKK289" s="0"/>
      <c r="AKL289" s="0"/>
      <c r="AKM289" s="0"/>
      <c r="AKN289" s="0"/>
      <c r="AKO289" s="0"/>
      <c r="AKP289" s="0"/>
      <c r="AKQ289" s="0"/>
      <c r="AKR289" s="0"/>
      <c r="AKS289" s="0"/>
      <c r="AKT289" s="0"/>
      <c r="AKU289" s="0"/>
      <c r="AKV289" s="0"/>
      <c r="AKW289" s="0"/>
      <c r="AKX289" s="0"/>
      <c r="AKY289" s="0"/>
      <c r="AKZ289" s="0"/>
      <c r="ALA289" s="0"/>
      <c r="ALB289" s="0"/>
      <c r="ALC289" s="0"/>
      <c r="ALD289" s="0"/>
      <c r="ALE289" s="0"/>
      <c r="ALF289" s="0"/>
      <c r="ALG289" s="0"/>
      <c r="ALH289" s="0"/>
      <c r="ALI289" s="0"/>
      <c r="ALJ289" s="0"/>
      <c r="ALK289" s="0"/>
      <c r="ALL289" s="0"/>
      <c r="ALM289" s="0"/>
      <c r="ALN289" s="0"/>
      <c r="ALO289" s="0"/>
      <c r="ALP289" s="0"/>
      <c r="ALQ289" s="0"/>
      <c r="ALR289" s="0"/>
      <c r="ALS289" s="0"/>
      <c r="ALT289" s="0"/>
      <c r="ALU289" s="0"/>
    </row>
    <row r="290" customFormat="false" ht="28.5" hidden="false" customHeight="false" outlineLevel="0" collapsed="false">
      <c r="A290" s="5" t="n">
        <v>289</v>
      </c>
      <c r="B290" s="6" t="s">
        <v>574</v>
      </c>
      <c r="C290" s="7"/>
      <c r="D290" s="7" t="s">
        <v>155</v>
      </c>
      <c r="E290" s="7" t="s">
        <v>198</v>
      </c>
      <c r="F290" s="8" t="s">
        <v>31</v>
      </c>
      <c r="G290" s="8" t="s">
        <v>22</v>
      </c>
      <c r="H290" s="9" t="n">
        <v>42248</v>
      </c>
      <c r="I290" s="8" t="s">
        <v>32</v>
      </c>
      <c r="J290" s="10" t="s">
        <v>75</v>
      </c>
      <c r="K290" s="35" t="s">
        <v>575</v>
      </c>
      <c r="L290" s="36" t="s">
        <v>576</v>
      </c>
      <c r="M290" s="12"/>
      <c r="N290" s="9" t="n">
        <v>42248</v>
      </c>
      <c r="O290" s="13" t="s">
        <v>46</v>
      </c>
      <c r="P290" s="13" t="s">
        <v>47</v>
      </c>
      <c r="Q290" s="13" t="str">
        <f aca="false">VLOOKUP(O290,MacroProcessos!$C$2:$E$7,3,0)</f>
        <v>Finalístico</v>
      </c>
      <c r="R290" s="0"/>
      <c r="S290" s="0"/>
      <c r="T290" s="0"/>
      <c r="U290" s="0"/>
      <c r="V290" s="0"/>
      <c r="W290" s="0"/>
      <c r="X290" s="0"/>
      <c r="Y290" s="0"/>
      <c r="Z290" s="0"/>
      <c r="AA290" s="0"/>
      <c r="AB290" s="0"/>
      <c r="AC290" s="0"/>
      <c r="AD290" s="0"/>
      <c r="AE290" s="0"/>
      <c r="AF290" s="0"/>
      <c r="AG290" s="0"/>
      <c r="AH290" s="0"/>
      <c r="AI290" s="0"/>
      <c r="AJ290" s="0"/>
      <c r="AK290" s="0"/>
      <c r="AL290" s="0"/>
      <c r="AM290" s="0"/>
      <c r="AN290" s="0"/>
      <c r="AO290" s="0"/>
      <c r="AP290" s="0"/>
      <c r="AQ290" s="0"/>
      <c r="AR290" s="0"/>
      <c r="AS290" s="0"/>
      <c r="AT290" s="0"/>
      <c r="AU290" s="0"/>
      <c r="AV290" s="0"/>
      <c r="AW290" s="0"/>
      <c r="AX290" s="0"/>
      <c r="AY290" s="0"/>
      <c r="AZ290" s="0"/>
      <c r="BA290" s="0"/>
      <c r="BB290" s="0"/>
      <c r="BC290" s="0"/>
      <c r="BD290" s="0"/>
      <c r="BE290" s="0"/>
      <c r="BF290" s="0"/>
      <c r="BG290" s="0"/>
      <c r="BH290" s="0"/>
      <c r="BI290" s="0"/>
      <c r="BJ290" s="0"/>
      <c r="BK290" s="0"/>
      <c r="BL290" s="0"/>
      <c r="BM290" s="0"/>
      <c r="BN290" s="0"/>
      <c r="BO290" s="0"/>
      <c r="BP290" s="0"/>
      <c r="BQ290" s="0"/>
      <c r="BR290" s="0"/>
      <c r="BS290" s="0"/>
      <c r="BT290" s="0"/>
      <c r="BU290" s="0"/>
      <c r="BV290" s="0"/>
      <c r="BW290" s="0"/>
      <c r="BX290" s="0"/>
      <c r="BY290" s="0"/>
      <c r="BZ290" s="0"/>
      <c r="CA290" s="0"/>
      <c r="CB290" s="0"/>
      <c r="CC290" s="0"/>
      <c r="CD290" s="0"/>
      <c r="CE290" s="0"/>
      <c r="CF290" s="0"/>
      <c r="CG290" s="0"/>
      <c r="CH290" s="0"/>
      <c r="CI290" s="0"/>
      <c r="CJ290" s="0"/>
      <c r="CK290" s="0"/>
      <c r="CL290" s="0"/>
      <c r="CM290" s="0"/>
      <c r="CN290" s="0"/>
      <c r="CO290" s="0"/>
      <c r="CP290" s="0"/>
      <c r="CQ290" s="0"/>
      <c r="CR290" s="0"/>
      <c r="CS290" s="0"/>
      <c r="CT290" s="0"/>
      <c r="CU290" s="0"/>
      <c r="CV290" s="0"/>
      <c r="CW290" s="0"/>
      <c r="CX290" s="0"/>
      <c r="CY290" s="0"/>
      <c r="CZ290" s="0"/>
      <c r="DA290" s="0"/>
      <c r="DB290" s="0"/>
      <c r="DC290" s="0"/>
      <c r="DD290" s="0"/>
      <c r="DE290" s="0"/>
      <c r="DF290" s="0"/>
      <c r="DG290" s="0"/>
      <c r="DH290" s="0"/>
      <c r="DI290" s="0"/>
      <c r="DJ290" s="0"/>
      <c r="DK290" s="0"/>
      <c r="DL290" s="0"/>
      <c r="DM290" s="0"/>
      <c r="DN290" s="0"/>
      <c r="DO290" s="0"/>
      <c r="DP290" s="0"/>
      <c r="DQ290" s="0"/>
      <c r="DR290" s="0"/>
      <c r="DS290" s="0"/>
      <c r="DT290" s="0"/>
      <c r="DU290" s="0"/>
      <c r="DV290" s="0"/>
      <c r="DW290" s="0"/>
      <c r="DX290" s="0"/>
      <c r="DY290" s="0"/>
      <c r="DZ290" s="0"/>
      <c r="EA290" s="0"/>
      <c r="EB290" s="0"/>
      <c r="EC290" s="0"/>
      <c r="ED290" s="0"/>
      <c r="EE290" s="0"/>
      <c r="EF290" s="0"/>
      <c r="EG290" s="0"/>
      <c r="EH290" s="0"/>
      <c r="EI290" s="0"/>
      <c r="EJ290" s="0"/>
      <c r="EK290" s="0"/>
      <c r="EL290" s="0"/>
      <c r="EM290" s="0"/>
      <c r="EN290" s="0"/>
      <c r="EO290" s="0"/>
      <c r="EP290" s="0"/>
      <c r="EQ290" s="0"/>
      <c r="ER290" s="0"/>
      <c r="ES290" s="0"/>
      <c r="ET290" s="0"/>
      <c r="EU290" s="0"/>
      <c r="EV290" s="0"/>
      <c r="EW290" s="0"/>
      <c r="EX290" s="0"/>
      <c r="EY290" s="0"/>
      <c r="EZ290" s="0"/>
      <c r="FA290" s="0"/>
      <c r="FB290" s="0"/>
      <c r="FC290" s="0"/>
      <c r="FD290" s="0"/>
      <c r="FE290" s="0"/>
      <c r="FF290" s="0"/>
      <c r="FG290" s="0"/>
      <c r="FH290" s="0"/>
      <c r="FI290" s="0"/>
      <c r="FJ290" s="0"/>
      <c r="FK290" s="0"/>
      <c r="FL290" s="0"/>
      <c r="FM290" s="0"/>
      <c r="FN290" s="0"/>
      <c r="FO290" s="0"/>
      <c r="FP290" s="0"/>
      <c r="FQ290" s="0"/>
      <c r="FR290" s="0"/>
      <c r="FS290" s="0"/>
      <c r="FT290" s="0"/>
      <c r="FU290" s="0"/>
      <c r="FV290" s="0"/>
      <c r="FW290" s="0"/>
      <c r="FX290" s="0"/>
      <c r="FY290" s="0"/>
      <c r="FZ290" s="0"/>
      <c r="GA290" s="0"/>
      <c r="GB290" s="0"/>
      <c r="GC290" s="0"/>
      <c r="GD290" s="0"/>
      <c r="GE290" s="0"/>
      <c r="GF290" s="0"/>
      <c r="GG290" s="0"/>
      <c r="GH290" s="0"/>
      <c r="GI290" s="0"/>
      <c r="GJ290" s="0"/>
      <c r="GK290" s="0"/>
      <c r="GL290" s="0"/>
      <c r="GM290" s="0"/>
      <c r="GN290" s="0"/>
      <c r="GO290" s="0"/>
      <c r="GP290" s="0"/>
      <c r="GQ290" s="0"/>
      <c r="GR290" s="0"/>
      <c r="GS290" s="0"/>
      <c r="GT290" s="0"/>
      <c r="GU290" s="0"/>
      <c r="GV290" s="0"/>
      <c r="GW290" s="0"/>
      <c r="GX290" s="0"/>
      <c r="GY290" s="0"/>
      <c r="GZ290" s="0"/>
      <c r="HA290" s="0"/>
      <c r="HB290" s="0"/>
      <c r="HC290" s="0"/>
      <c r="HD290" s="0"/>
      <c r="HE290" s="0"/>
      <c r="HF290" s="0"/>
      <c r="HG290" s="0"/>
      <c r="HH290" s="0"/>
      <c r="HI290" s="0"/>
      <c r="HJ290" s="0"/>
      <c r="HK290" s="0"/>
      <c r="HL290" s="0"/>
      <c r="HM290" s="0"/>
      <c r="HN290" s="0"/>
      <c r="HO290" s="0"/>
      <c r="HP290" s="0"/>
      <c r="HQ290" s="0"/>
      <c r="HR290" s="0"/>
      <c r="HS290" s="0"/>
      <c r="HT290" s="0"/>
      <c r="HU290" s="0"/>
      <c r="HV290" s="0"/>
      <c r="HW290" s="0"/>
      <c r="HX290" s="0"/>
      <c r="HY290" s="0"/>
      <c r="HZ290" s="0"/>
      <c r="IA290" s="0"/>
      <c r="IB290" s="0"/>
      <c r="IC290" s="0"/>
      <c r="ID290" s="0"/>
      <c r="IE290" s="0"/>
      <c r="IF290" s="0"/>
      <c r="IG290" s="0"/>
      <c r="IH290" s="0"/>
      <c r="II290" s="0"/>
      <c r="IJ290" s="0"/>
      <c r="IK290" s="0"/>
      <c r="IL290" s="0"/>
      <c r="IM290" s="0"/>
      <c r="IN290" s="0"/>
      <c r="IO290" s="0"/>
      <c r="IP290" s="0"/>
      <c r="IQ290" s="0"/>
      <c r="IR290" s="0"/>
      <c r="IS290" s="0"/>
      <c r="IT290" s="0"/>
      <c r="IU290" s="0"/>
      <c r="IV290" s="0"/>
      <c r="IW290" s="0"/>
      <c r="IX290" s="0"/>
      <c r="IY290" s="0"/>
      <c r="IZ290" s="0"/>
      <c r="JA290" s="0"/>
      <c r="JB290" s="0"/>
      <c r="JC290" s="0"/>
      <c r="JD290" s="0"/>
      <c r="JE290" s="0"/>
      <c r="JF290" s="0"/>
      <c r="JG290" s="0"/>
      <c r="JH290" s="0"/>
      <c r="JI290" s="0"/>
      <c r="JJ290" s="0"/>
      <c r="JK290" s="0"/>
      <c r="JL290" s="0"/>
      <c r="JM290" s="0"/>
      <c r="JN290" s="0"/>
      <c r="JO290" s="0"/>
      <c r="JP290" s="0"/>
      <c r="JQ290" s="0"/>
      <c r="JR290" s="0"/>
      <c r="JS290" s="0"/>
      <c r="JT290" s="0"/>
      <c r="JU290" s="0"/>
      <c r="JV290" s="0"/>
      <c r="JW290" s="0"/>
      <c r="JX290" s="0"/>
      <c r="JY290" s="0"/>
      <c r="JZ290" s="0"/>
      <c r="KA290" s="0"/>
      <c r="KB290" s="0"/>
      <c r="KC290" s="0"/>
      <c r="KD290" s="0"/>
      <c r="KE290" s="0"/>
      <c r="KF290" s="0"/>
      <c r="KG290" s="0"/>
      <c r="KH290" s="0"/>
      <c r="KI290" s="0"/>
      <c r="KJ290" s="0"/>
      <c r="KK290" s="0"/>
      <c r="KL290" s="0"/>
      <c r="KM290" s="0"/>
      <c r="KN290" s="0"/>
      <c r="KO290" s="0"/>
      <c r="KP290" s="0"/>
      <c r="KQ290" s="0"/>
      <c r="KR290" s="0"/>
      <c r="KS290" s="0"/>
      <c r="KT290" s="0"/>
      <c r="KU290" s="0"/>
      <c r="KV290" s="0"/>
      <c r="KW290" s="0"/>
      <c r="KX290" s="0"/>
      <c r="KY290" s="0"/>
      <c r="KZ290" s="0"/>
      <c r="LA290" s="0"/>
      <c r="LB290" s="0"/>
      <c r="LC290" s="0"/>
      <c r="LD290" s="0"/>
      <c r="LE290" s="0"/>
      <c r="LF290" s="0"/>
      <c r="LG290" s="0"/>
      <c r="LH290" s="0"/>
      <c r="LI290" s="0"/>
      <c r="LJ290" s="0"/>
      <c r="LK290" s="0"/>
      <c r="LL290" s="0"/>
      <c r="LM290" s="0"/>
      <c r="LN290" s="0"/>
      <c r="LO290" s="0"/>
      <c r="LP290" s="0"/>
      <c r="LQ290" s="0"/>
      <c r="LR290" s="0"/>
      <c r="LS290" s="0"/>
      <c r="LT290" s="0"/>
      <c r="LU290" s="0"/>
      <c r="LV290" s="0"/>
      <c r="LW290" s="0"/>
      <c r="LX290" s="0"/>
      <c r="LY290" s="0"/>
      <c r="LZ290" s="0"/>
      <c r="MA290" s="0"/>
      <c r="MB290" s="0"/>
      <c r="MC290" s="0"/>
      <c r="MD290" s="0"/>
      <c r="ME290" s="0"/>
      <c r="MF290" s="0"/>
      <c r="MG290" s="0"/>
      <c r="MH290" s="0"/>
      <c r="MI290" s="0"/>
      <c r="MJ290" s="0"/>
      <c r="MK290" s="0"/>
      <c r="ML290" s="0"/>
      <c r="MM290" s="0"/>
      <c r="MN290" s="0"/>
      <c r="MO290" s="0"/>
      <c r="MP290" s="0"/>
      <c r="MQ290" s="0"/>
      <c r="MR290" s="0"/>
      <c r="MS290" s="0"/>
      <c r="MT290" s="0"/>
      <c r="MU290" s="0"/>
      <c r="MV290" s="0"/>
      <c r="MW290" s="0"/>
      <c r="MX290" s="0"/>
      <c r="MY290" s="0"/>
      <c r="MZ290" s="0"/>
      <c r="NA290" s="0"/>
      <c r="NB290" s="0"/>
      <c r="NC290" s="0"/>
      <c r="ND290" s="0"/>
      <c r="NE290" s="0"/>
      <c r="NF290" s="0"/>
      <c r="NG290" s="0"/>
      <c r="NH290" s="0"/>
      <c r="NI290" s="0"/>
      <c r="NJ290" s="0"/>
      <c r="NK290" s="0"/>
      <c r="NL290" s="0"/>
      <c r="NM290" s="0"/>
      <c r="NN290" s="0"/>
      <c r="NO290" s="0"/>
      <c r="NP290" s="0"/>
      <c r="NQ290" s="0"/>
      <c r="NR290" s="0"/>
      <c r="NS290" s="0"/>
      <c r="NT290" s="0"/>
      <c r="NU290" s="0"/>
      <c r="NV290" s="0"/>
      <c r="NW290" s="0"/>
      <c r="NX290" s="0"/>
      <c r="NY290" s="0"/>
      <c r="NZ290" s="0"/>
      <c r="OA290" s="0"/>
      <c r="OB290" s="0"/>
      <c r="OC290" s="0"/>
      <c r="OD290" s="0"/>
      <c r="OE290" s="0"/>
      <c r="OF290" s="0"/>
      <c r="OG290" s="0"/>
      <c r="OH290" s="0"/>
      <c r="OI290" s="0"/>
      <c r="OJ290" s="0"/>
      <c r="OK290" s="0"/>
      <c r="OL290" s="0"/>
      <c r="OM290" s="0"/>
      <c r="ON290" s="0"/>
      <c r="OO290" s="0"/>
      <c r="OP290" s="0"/>
      <c r="OQ290" s="0"/>
      <c r="OR290" s="0"/>
      <c r="OS290" s="0"/>
      <c r="OT290" s="0"/>
      <c r="OU290" s="0"/>
      <c r="OV290" s="0"/>
      <c r="OW290" s="0"/>
      <c r="OX290" s="0"/>
      <c r="OY290" s="0"/>
      <c r="OZ290" s="0"/>
      <c r="PA290" s="0"/>
      <c r="PB290" s="0"/>
      <c r="PC290" s="0"/>
      <c r="PD290" s="0"/>
      <c r="PE290" s="0"/>
      <c r="PF290" s="0"/>
      <c r="PG290" s="0"/>
      <c r="PH290" s="0"/>
      <c r="PI290" s="0"/>
      <c r="PJ290" s="0"/>
      <c r="PK290" s="0"/>
      <c r="PL290" s="0"/>
      <c r="PM290" s="0"/>
      <c r="PN290" s="0"/>
      <c r="PO290" s="0"/>
      <c r="PP290" s="0"/>
      <c r="PQ290" s="0"/>
      <c r="PR290" s="0"/>
      <c r="PS290" s="0"/>
      <c r="PT290" s="0"/>
      <c r="PU290" s="0"/>
      <c r="PV290" s="0"/>
      <c r="PW290" s="0"/>
      <c r="PX290" s="0"/>
      <c r="PY290" s="0"/>
      <c r="PZ290" s="0"/>
      <c r="QA290" s="0"/>
      <c r="QB290" s="0"/>
      <c r="QC290" s="0"/>
      <c r="QD290" s="0"/>
      <c r="QE290" s="0"/>
      <c r="QF290" s="0"/>
      <c r="QG290" s="0"/>
      <c r="QH290" s="0"/>
      <c r="QI290" s="0"/>
      <c r="QJ290" s="0"/>
      <c r="QK290" s="0"/>
      <c r="QL290" s="0"/>
      <c r="QM290" s="0"/>
      <c r="QN290" s="0"/>
      <c r="QO290" s="0"/>
      <c r="QP290" s="0"/>
      <c r="QQ290" s="0"/>
      <c r="QR290" s="0"/>
      <c r="QS290" s="0"/>
      <c r="QT290" s="0"/>
      <c r="QU290" s="0"/>
      <c r="QV290" s="0"/>
      <c r="QW290" s="0"/>
      <c r="QX290" s="0"/>
      <c r="QY290" s="0"/>
      <c r="QZ290" s="0"/>
      <c r="RA290" s="0"/>
      <c r="RB290" s="0"/>
      <c r="RC290" s="0"/>
      <c r="RD290" s="0"/>
      <c r="RE290" s="0"/>
      <c r="RF290" s="0"/>
      <c r="RG290" s="0"/>
      <c r="RH290" s="0"/>
      <c r="RI290" s="0"/>
      <c r="RJ290" s="0"/>
      <c r="RK290" s="0"/>
      <c r="RL290" s="0"/>
      <c r="RM290" s="0"/>
      <c r="RN290" s="0"/>
      <c r="RO290" s="0"/>
      <c r="RP290" s="0"/>
      <c r="RQ290" s="0"/>
      <c r="RR290" s="0"/>
      <c r="RS290" s="0"/>
      <c r="RT290" s="0"/>
      <c r="RU290" s="0"/>
      <c r="RV290" s="0"/>
      <c r="RW290" s="0"/>
      <c r="RX290" s="0"/>
      <c r="RY290" s="0"/>
      <c r="RZ290" s="0"/>
      <c r="SA290" s="0"/>
      <c r="SB290" s="0"/>
      <c r="SC290" s="0"/>
      <c r="SD290" s="0"/>
      <c r="SE290" s="0"/>
      <c r="SF290" s="0"/>
      <c r="SG290" s="0"/>
      <c r="SH290" s="0"/>
      <c r="SI290" s="0"/>
      <c r="SJ290" s="0"/>
      <c r="SK290" s="0"/>
      <c r="SL290" s="0"/>
      <c r="SM290" s="0"/>
      <c r="SN290" s="0"/>
      <c r="SO290" s="0"/>
      <c r="SP290" s="0"/>
      <c r="SQ290" s="0"/>
      <c r="SR290" s="0"/>
      <c r="SS290" s="0"/>
      <c r="ST290" s="0"/>
      <c r="SU290" s="0"/>
      <c r="SV290" s="0"/>
      <c r="SW290" s="0"/>
      <c r="SX290" s="0"/>
      <c r="SY290" s="0"/>
      <c r="SZ290" s="0"/>
      <c r="TA290" s="0"/>
      <c r="TB290" s="0"/>
      <c r="TC290" s="0"/>
      <c r="TD290" s="0"/>
      <c r="TE290" s="0"/>
      <c r="TF290" s="0"/>
      <c r="TG290" s="0"/>
      <c r="TH290" s="0"/>
      <c r="TI290" s="0"/>
      <c r="TJ290" s="0"/>
      <c r="TK290" s="0"/>
      <c r="TL290" s="0"/>
      <c r="TM290" s="0"/>
      <c r="TN290" s="0"/>
      <c r="TO290" s="0"/>
      <c r="TP290" s="0"/>
      <c r="TQ290" s="0"/>
      <c r="TR290" s="0"/>
      <c r="TS290" s="0"/>
      <c r="TT290" s="0"/>
      <c r="TU290" s="0"/>
      <c r="TV290" s="0"/>
      <c r="TW290" s="0"/>
      <c r="TX290" s="0"/>
      <c r="TY290" s="0"/>
      <c r="TZ290" s="0"/>
      <c r="UA290" s="0"/>
      <c r="UB290" s="0"/>
      <c r="UC290" s="0"/>
      <c r="UD290" s="0"/>
      <c r="UE290" s="0"/>
      <c r="UF290" s="0"/>
      <c r="UG290" s="0"/>
      <c r="UH290" s="0"/>
      <c r="UI290" s="0"/>
      <c r="UJ290" s="0"/>
      <c r="UK290" s="0"/>
      <c r="UL290" s="0"/>
      <c r="UM290" s="0"/>
      <c r="UN290" s="0"/>
      <c r="UO290" s="0"/>
      <c r="UP290" s="0"/>
      <c r="UQ290" s="0"/>
      <c r="UR290" s="0"/>
      <c r="US290" s="0"/>
      <c r="UT290" s="0"/>
      <c r="UU290" s="0"/>
      <c r="UV290" s="0"/>
      <c r="UW290" s="0"/>
      <c r="UX290" s="0"/>
      <c r="UY290" s="0"/>
      <c r="UZ290" s="0"/>
      <c r="VA290" s="0"/>
      <c r="VB290" s="0"/>
      <c r="VC290" s="0"/>
      <c r="VD290" s="0"/>
      <c r="VE290" s="0"/>
      <c r="VF290" s="0"/>
      <c r="VG290" s="0"/>
      <c r="VH290" s="0"/>
      <c r="VI290" s="0"/>
      <c r="VJ290" s="0"/>
      <c r="VK290" s="0"/>
      <c r="VL290" s="0"/>
      <c r="VM290" s="0"/>
      <c r="VN290" s="0"/>
      <c r="VO290" s="0"/>
      <c r="VP290" s="0"/>
      <c r="VQ290" s="0"/>
      <c r="VR290" s="0"/>
      <c r="VS290" s="0"/>
      <c r="VT290" s="0"/>
      <c r="VU290" s="0"/>
      <c r="VV290" s="0"/>
      <c r="VW290" s="0"/>
      <c r="VX290" s="0"/>
      <c r="VY290" s="0"/>
      <c r="VZ290" s="0"/>
      <c r="WA290" s="0"/>
      <c r="WB290" s="0"/>
      <c r="WC290" s="0"/>
      <c r="WD290" s="0"/>
      <c r="WE290" s="0"/>
      <c r="WF290" s="0"/>
      <c r="WG290" s="0"/>
      <c r="WH290" s="0"/>
      <c r="WI290" s="0"/>
      <c r="WJ290" s="0"/>
      <c r="WK290" s="0"/>
      <c r="WL290" s="0"/>
      <c r="WM290" s="0"/>
      <c r="WN290" s="0"/>
      <c r="WO290" s="0"/>
      <c r="WP290" s="0"/>
      <c r="WQ290" s="0"/>
      <c r="WR290" s="0"/>
      <c r="WS290" s="0"/>
      <c r="WT290" s="0"/>
      <c r="WU290" s="0"/>
      <c r="WV290" s="0"/>
      <c r="WW290" s="0"/>
      <c r="WX290" s="0"/>
      <c r="WY290" s="0"/>
      <c r="WZ290" s="0"/>
      <c r="XA290" s="0"/>
      <c r="XB290" s="0"/>
      <c r="XC290" s="0"/>
      <c r="XD290" s="0"/>
      <c r="XE290" s="0"/>
      <c r="XF290" s="0"/>
      <c r="XG290" s="0"/>
      <c r="XH290" s="0"/>
      <c r="XI290" s="0"/>
      <c r="XJ290" s="0"/>
      <c r="XK290" s="0"/>
      <c r="XL290" s="0"/>
      <c r="XM290" s="0"/>
      <c r="XN290" s="0"/>
      <c r="XO290" s="0"/>
      <c r="XP290" s="0"/>
      <c r="XQ290" s="0"/>
      <c r="XR290" s="0"/>
      <c r="XS290" s="0"/>
      <c r="XT290" s="0"/>
      <c r="XU290" s="0"/>
      <c r="XV290" s="0"/>
      <c r="XW290" s="0"/>
      <c r="XX290" s="0"/>
      <c r="XY290" s="0"/>
      <c r="XZ290" s="0"/>
      <c r="YA290" s="0"/>
      <c r="YB290" s="0"/>
      <c r="YC290" s="0"/>
      <c r="YD290" s="0"/>
      <c r="YE290" s="0"/>
      <c r="YF290" s="0"/>
      <c r="YG290" s="0"/>
      <c r="YH290" s="0"/>
      <c r="YI290" s="0"/>
      <c r="YJ290" s="0"/>
      <c r="YK290" s="0"/>
      <c r="YL290" s="0"/>
      <c r="YM290" s="0"/>
      <c r="YN290" s="0"/>
      <c r="YO290" s="0"/>
      <c r="YP290" s="0"/>
      <c r="YQ290" s="0"/>
      <c r="YR290" s="0"/>
      <c r="YS290" s="0"/>
      <c r="YT290" s="0"/>
      <c r="YU290" s="0"/>
      <c r="YV290" s="0"/>
      <c r="YW290" s="0"/>
      <c r="YX290" s="0"/>
      <c r="YY290" s="0"/>
      <c r="YZ290" s="0"/>
      <c r="ZA290" s="0"/>
      <c r="ZB290" s="0"/>
      <c r="ZC290" s="0"/>
      <c r="ZD290" s="0"/>
      <c r="ZE290" s="0"/>
      <c r="ZF290" s="0"/>
      <c r="ZG290" s="0"/>
      <c r="ZH290" s="0"/>
      <c r="ZI290" s="0"/>
      <c r="ZJ290" s="0"/>
      <c r="ZK290" s="0"/>
      <c r="ZL290" s="0"/>
      <c r="ZM290" s="0"/>
      <c r="ZN290" s="0"/>
      <c r="ZO290" s="0"/>
      <c r="ZP290" s="0"/>
      <c r="ZQ290" s="0"/>
      <c r="ZR290" s="0"/>
      <c r="ZS290" s="0"/>
      <c r="ZT290" s="0"/>
      <c r="ZU290" s="0"/>
      <c r="ZV290" s="0"/>
      <c r="ZW290" s="0"/>
      <c r="ZX290" s="0"/>
      <c r="ZY290" s="0"/>
      <c r="ZZ290" s="0"/>
      <c r="AAA290" s="0"/>
      <c r="AAB290" s="0"/>
      <c r="AAC290" s="0"/>
      <c r="AAD290" s="0"/>
      <c r="AAE290" s="0"/>
      <c r="AAF290" s="0"/>
      <c r="AAG290" s="0"/>
      <c r="AAH290" s="0"/>
      <c r="AAI290" s="0"/>
      <c r="AAJ290" s="0"/>
      <c r="AAK290" s="0"/>
      <c r="AAL290" s="0"/>
      <c r="AAM290" s="0"/>
      <c r="AAN290" s="0"/>
      <c r="AAO290" s="0"/>
      <c r="AAP290" s="0"/>
      <c r="AAQ290" s="0"/>
      <c r="AAR290" s="0"/>
      <c r="AAS290" s="0"/>
      <c r="AAT290" s="0"/>
      <c r="AAU290" s="0"/>
      <c r="AAV290" s="0"/>
      <c r="AAW290" s="0"/>
      <c r="AAX290" s="0"/>
      <c r="AAY290" s="0"/>
      <c r="AAZ290" s="0"/>
      <c r="ABA290" s="0"/>
      <c r="ABB290" s="0"/>
      <c r="ABC290" s="0"/>
      <c r="ABD290" s="0"/>
      <c r="ABE290" s="0"/>
      <c r="ABF290" s="0"/>
      <c r="ABG290" s="0"/>
      <c r="ABH290" s="0"/>
      <c r="ABI290" s="0"/>
      <c r="ABJ290" s="0"/>
      <c r="ABK290" s="0"/>
      <c r="ABL290" s="0"/>
      <c r="ABM290" s="0"/>
      <c r="ABN290" s="0"/>
      <c r="ABO290" s="0"/>
      <c r="ABP290" s="0"/>
      <c r="ABQ290" s="0"/>
      <c r="ABR290" s="0"/>
      <c r="ABS290" s="0"/>
      <c r="ABT290" s="0"/>
      <c r="ABU290" s="0"/>
      <c r="ABV290" s="0"/>
      <c r="ABW290" s="0"/>
      <c r="ABX290" s="0"/>
      <c r="ABY290" s="0"/>
      <c r="ABZ290" s="0"/>
      <c r="ACA290" s="0"/>
      <c r="ACB290" s="0"/>
      <c r="ACC290" s="0"/>
      <c r="ACD290" s="0"/>
      <c r="ACE290" s="0"/>
      <c r="ACF290" s="0"/>
      <c r="ACG290" s="0"/>
      <c r="ACH290" s="0"/>
      <c r="ACI290" s="0"/>
      <c r="ACJ290" s="0"/>
      <c r="ACK290" s="0"/>
      <c r="ACL290" s="0"/>
      <c r="ACM290" s="0"/>
      <c r="ACN290" s="0"/>
      <c r="ACO290" s="0"/>
      <c r="ACP290" s="0"/>
      <c r="ACQ290" s="0"/>
      <c r="ACR290" s="0"/>
      <c r="ACS290" s="0"/>
      <c r="ACT290" s="0"/>
      <c r="ACU290" s="0"/>
      <c r="ACV290" s="0"/>
      <c r="ACW290" s="0"/>
      <c r="ACX290" s="0"/>
      <c r="ACY290" s="0"/>
      <c r="ACZ290" s="0"/>
      <c r="ADA290" s="0"/>
      <c r="ADB290" s="0"/>
      <c r="ADC290" s="0"/>
      <c r="ADD290" s="0"/>
      <c r="ADE290" s="0"/>
      <c r="ADF290" s="0"/>
      <c r="ADG290" s="0"/>
      <c r="ADH290" s="0"/>
      <c r="ADI290" s="0"/>
      <c r="ADJ290" s="0"/>
      <c r="ADK290" s="0"/>
      <c r="ADL290" s="0"/>
      <c r="ADM290" s="0"/>
      <c r="ADN290" s="0"/>
      <c r="ADO290" s="0"/>
      <c r="ADP290" s="0"/>
      <c r="ADQ290" s="0"/>
      <c r="ADR290" s="0"/>
      <c r="ADS290" s="0"/>
      <c r="ADT290" s="0"/>
      <c r="ADU290" s="0"/>
      <c r="ADV290" s="0"/>
      <c r="ADW290" s="0"/>
      <c r="ADX290" s="0"/>
      <c r="ADY290" s="0"/>
      <c r="ADZ290" s="0"/>
      <c r="AEA290" s="0"/>
      <c r="AEB290" s="0"/>
      <c r="AEC290" s="0"/>
      <c r="AED290" s="0"/>
      <c r="AEE290" s="0"/>
      <c r="AEF290" s="0"/>
      <c r="AEG290" s="0"/>
      <c r="AEH290" s="0"/>
      <c r="AEI290" s="0"/>
      <c r="AEJ290" s="0"/>
      <c r="AEK290" s="0"/>
      <c r="AEL290" s="0"/>
      <c r="AEM290" s="0"/>
      <c r="AEN290" s="0"/>
      <c r="AEO290" s="0"/>
      <c r="AEP290" s="0"/>
      <c r="AEQ290" s="0"/>
      <c r="AER290" s="0"/>
      <c r="AES290" s="0"/>
      <c r="AET290" s="0"/>
      <c r="AEU290" s="0"/>
      <c r="AEV290" s="0"/>
      <c r="AEW290" s="0"/>
      <c r="AEX290" s="0"/>
      <c r="AEY290" s="0"/>
      <c r="AEZ290" s="0"/>
      <c r="AFA290" s="0"/>
      <c r="AFB290" s="0"/>
      <c r="AFC290" s="0"/>
      <c r="AFD290" s="0"/>
      <c r="AFE290" s="0"/>
      <c r="AFF290" s="0"/>
      <c r="AFG290" s="0"/>
      <c r="AFH290" s="0"/>
      <c r="AFI290" s="0"/>
      <c r="AFJ290" s="0"/>
      <c r="AFK290" s="0"/>
      <c r="AFL290" s="0"/>
      <c r="AFM290" s="0"/>
      <c r="AFN290" s="0"/>
      <c r="AFO290" s="0"/>
      <c r="AFP290" s="0"/>
      <c r="AFQ290" s="0"/>
      <c r="AFR290" s="0"/>
      <c r="AFS290" s="0"/>
      <c r="AFT290" s="0"/>
      <c r="AFU290" s="0"/>
      <c r="AFV290" s="0"/>
      <c r="AFW290" s="0"/>
      <c r="AFX290" s="0"/>
      <c r="AFY290" s="0"/>
      <c r="AFZ290" s="0"/>
      <c r="AGA290" s="0"/>
      <c r="AGB290" s="0"/>
      <c r="AGC290" s="0"/>
      <c r="AGD290" s="0"/>
      <c r="AGE290" s="0"/>
      <c r="AGF290" s="0"/>
      <c r="AGG290" s="0"/>
      <c r="AGH290" s="0"/>
      <c r="AGI290" s="0"/>
      <c r="AGJ290" s="0"/>
      <c r="AGK290" s="0"/>
      <c r="AGL290" s="0"/>
      <c r="AGM290" s="0"/>
      <c r="AGN290" s="0"/>
      <c r="AGO290" s="0"/>
      <c r="AGP290" s="0"/>
      <c r="AGQ290" s="0"/>
      <c r="AGR290" s="0"/>
      <c r="AGS290" s="0"/>
      <c r="AGT290" s="0"/>
      <c r="AGU290" s="0"/>
      <c r="AGV290" s="0"/>
      <c r="AGW290" s="0"/>
      <c r="AGX290" s="0"/>
      <c r="AGY290" s="0"/>
      <c r="AGZ290" s="0"/>
      <c r="AHA290" s="0"/>
      <c r="AHB290" s="0"/>
      <c r="AHC290" s="0"/>
      <c r="AHD290" s="0"/>
      <c r="AHE290" s="0"/>
      <c r="AHF290" s="0"/>
      <c r="AHG290" s="0"/>
      <c r="AHH290" s="0"/>
      <c r="AHI290" s="0"/>
      <c r="AHJ290" s="0"/>
      <c r="AHK290" s="0"/>
      <c r="AHL290" s="0"/>
      <c r="AHM290" s="0"/>
      <c r="AHN290" s="0"/>
      <c r="AHO290" s="0"/>
      <c r="AHP290" s="0"/>
      <c r="AHQ290" s="0"/>
      <c r="AHR290" s="0"/>
      <c r="AHS290" s="0"/>
      <c r="AHT290" s="0"/>
      <c r="AHU290" s="0"/>
      <c r="AHV290" s="0"/>
      <c r="AHW290" s="0"/>
      <c r="AHX290" s="0"/>
      <c r="AHY290" s="0"/>
      <c r="AHZ290" s="0"/>
      <c r="AIA290" s="0"/>
      <c r="AIB290" s="0"/>
      <c r="AIC290" s="0"/>
      <c r="AID290" s="0"/>
      <c r="AIE290" s="0"/>
      <c r="AIF290" s="0"/>
      <c r="AIG290" s="0"/>
      <c r="AIH290" s="0"/>
      <c r="AII290" s="0"/>
      <c r="AIJ290" s="0"/>
      <c r="AIK290" s="0"/>
      <c r="AIL290" s="0"/>
      <c r="AIM290" s="0"/>
      <c r="AIN290" s="0"/>
      <c r="AIO290" s="0"/>
      <c r="AIP290" s="0"/>
      <c r="AIQ290" s="0"/>
      <c r="AIR290" s="0"/>
      <c r="AIS290" s="0"/>
      <c r="AIT290" s="0"/>
      <c r="AIU290" s="0"/>
      <c r="AIV290" s="0"/>
      <c r="AIW290" s="0"/>
      <c r="AIX290" s="0"/>
      <c r="AIY290" s="0"/>
      <c r="AIZ290" s="0"/>
      <c r="AJA290" s="0"/>
      <c r="AJB290" s="0"/>
      <c r="AJC290" s="0"/>
      <c r="AJD290" s="0"/>
      <c r="AJE290" s="0"/>
      <c r="AJF290" s="0"/>
      <c r="AJG290" s="0"/>
      <c r="AJH290" s="0"/>
      <c r="AJI290" s="0"/>
      <c r="AJJ290" s="0"/>
      <c r="AJK290" s="0"/>
      <c r="AJL290" s="0"/>
      <c r="AJM290" s="0"/>
      <c r="AJN290" s="0"/>
      <c r="AJO290" s="0"/>
      <c r="AJP290" s="0"/>
      <c r="AJQ290" s="0"/>
      <c r="AJR290" s="0"/>
      <c r="AJS290" s="0"/>
      <c r="AJT290" s="0"/>
      <c r="AJU290" s="0"/>
      <c r="AJV290" s="0"/>
      <c r="AJW290" s="0"/>
      <c r="AJX290" s="0"/>
      <c r="AJY290" s="0"/>
      <c r="AJZ290" s="0"/>
      <c r="AKA290" s="0"/>
      <c r="AKB290" s="0"/>
      <c r="AKC290" s="0"/>
      <c r="AKD290" s="0"/>
      <c r="AKE290" s="0"/>
      <c r="AKF290" s="0"/>
      <c r="AKG290" s="0"/>
      <c r="AKH290" s="0"/>
      <c r="AKI290" s="0"/>
      <c r="AKJ290" s="0"/>
      <c r="AKK290" s="0"/>
      <c r="AKL290" s="0"/>
      <c r="AKM290" s="0"/>
      <c r="AKN290" s="0"/>
      <c r="AKO290" s="0"/>
      <c r="AKP290" s="0"/>
      <c r="AKQ290" s="0"/>
      <c r="AKR290" s="0"/>
      <c r="AKS290" s="0"/>
      <c r="AKT290" s="0"/>
      <c r="AKU290" s="0"/>
      <c r="AKV290" s="0"/>
      <c r="AKW290" s="0"/>
      <c r="AKX290" s="0"/>
      <c r="AKY290" s="0"/>
      <c r="AKZ290" s="0"/>
      <c r="ALA290" s="0"/>
      <c r="ALB290" s="0"/>
      <c r="ALC290" s="0"/>
      <c r="ALD290" s="0"/>
      <c r="ALE290" s="0"/>
      <c r="ALF290" s="0"/>
      <c r="ALG290" s="0"/>
      <c r="ALH290" s="0"/>
      <c r="ALI290" s="0"/>
      <c r="ALJ290" s="0"/>
      <c r="ALK290" s="0"/>
      <c r="ALL290" s="0"/>
      <c r="ALM290" s="0"/>
      <c r="ALN290" s="0"/>
      <c r="ALO290" s="0"/>
      <c r="ALP290" s="0"/>
      <c r="ALQ290" s="0"/>
      <c r="ALR290" s="0"/>
      <c r="ALS290" s="0"/>
      <c r="ALT290" s="0"/>
      <c r="ALU290" s="0"/>
    </row>
    <row r="291" customFormat="false" ht="15" hidden="false" customHeight="false" outlineLevel="0" collapsed="false">
      <c r="A291" s="5" t="n">
        <v>290</v>
      </c>
      <c r="B291" s="6" t="s">
        <v>577</v>
      </c>
      <c r="C291" s="20"/>
      <c r="D291" s="7" t="s">
        <v>209</v>
      </c>
      <c r="E291" s="7" t="s">
        <v>275</v>
      </c>
      <c r="F291" s="8" t="s">
        <v>31</v>
      </c>
      <c r="G291" s="7"/>
      <c r="H291" s="7"/>
      <c r="I291" s="8" t="s">
        <v>32</v>
      </c>
      <c r="J291" s="7" t="s">
        <v>409</v>
      </c>
      <c r="K291" s="12"/>
      <c r="L291" s="37"/>
      <c r="M291" s="12"/>
      <c r="N291" s="9" t="n">
        <v>42248</v>
      </c>
      <c r="O291" s="13" t="s">
        <v>70</v>
      </c>
      <c r="P291" s="13" t="s">
        <v>302</v>
      </c>
      <c r="Q291" s="13" t="str">
        <f aca="false">VLOOKUP(O291,MacroProcessos!$C$2:$E$7,3,0)</f>
        <v>De Suporte</v>
      </c>
      <c r="R291" s="0"/>
      <c r="S291" s="0"/>
      <c r="T291" s="0"/>
      <c r="U291" s="0"/>
      <c r="V291" s="0"/>
      <c r="W291" s="0"/>
      <c r="X291" s="0"/>
      <c r="Y291" s="0"/>
      <c r="Z291" s="0"/>
      <c r="AA291" s="0"/>
      <c r="AB291" s="0"/>
      <c r="AC291" s="0"/>
      <c r="AD291" s="0"/>
      <c r="AE291" s="0"/>
      <c r="AF291" s="0"/>
      <c r="AG291" s="0"/>
      <c r="AH291" s="0"/>
      <c r="AI291" s="0"/>
      <c r="AJ291" s="0"/>
      <c r="AK291" s="0"/>
      <c r="AL291" s="0"/>
      <c r="AM291" s="0"/>
      <c r="AN291" s="0"/>
      <c r="AO291" s="0"/>
      <c r="AP291" s="0"/>
      <c r="AQ291" s="0"/>
      <c r="AR291" s="0"/>
      <c r="AS291" s="0"/>
      <c r="AT291" s="0"/>
      <c r="AU291" s="0"/>
      <c r="AV291" s="0"/>
      <c r="AW291" s="0"/>
      <c r="AX291" s="0"/>
      <c r="AY291" s="0"/>
      <c r="AZ291" s="0"/>
      <c r="BA291" s="0"/>
      <c r="BB291" s="0"/>
      <c r="BC291" s="0"/>
      <c r="BD291" s="0"/>
      <c r="BE291" s="0"/>
      <c r="BF291" s="0"/>
      <c r="BG291" s="0"/>
      <c r="BH291" s="0"/>
      <c r="BI291" s="0"/>
      <c r="BJ291" s="0"/>
      <c r="BK291" s="0"/>
      <c r="BL291" s="0"/>
      <c r="BM291" s="0"/>
      <c r="BN291" s="0"/>
      <c r="BO291" s="0"/>
      <c r="BP291" s="0"/>
      <c r="BQ291" s="0"/>
      <c r="BR291" s="0"/>
      <c r="BS291" s="0"/>
      <c r="BT291" s="0"/>
      <c r="BU291" s="0"/>
      <c r="BV291" s="0"/>
      <c r="BW291" s="0"/>
      <c r="BX291" s="0"/>
      <c r="BY291" s="0"/>
      <c r="BZ291" s="0"/>
      <c r="CA291" s="0"/>
      <c r="CB291" s="0"/>
      <c r="CC291" s="0"/>
      <c r="CD291" s="0"/>
      <c r="CE291" s="0"/>
      <c r="CF291" s="0"/>
      <c r="CG291" s="0"/>
      <c r="CH291" s="0"/>
      <c r="CI291" s="0"/>
      <c r="CJ291" s="0"/>
      <c r="CK291" s="0"/>
      <c r="CL291" s="0"/>
      <c r="CM291" s="0"/>
      <c r="CN291" s="0"/>
      <c r="CO291" s="0"/>
      <c r="CP291" s="0"/>
      <c r="CQ291" s="0"/>
      <c r="CR291" s="0"/>
      <c r="CS291" s="0"/>
      <c r="CT291" s="0"/>
      <c r="CU291" s="0"/>
      <c r="CV291" s="0"/>
      <c r="CW291" s="0"/>
      <c r="CX291" s="0"/>
      <c r="CY291" s="0"/>
      <c r="CZ291" s="0"/>
      <c r="DA291" s="0"/>
      <c r="DB291" s="0"/>
      <c r="DC291" s="0"/>
      <c r="DD291" s="0"/>
      <c r="DE291" s="0"/>
      <c r="DF291" s="0"/>
      <c r="DG291" s="0"/>
      <c r="DH291" s="0"/>
      <c r="DI291" s="0"/>
      <c r="DJ291" s="0"/>
      <c r="DK291" s="0"/>
      <c r="DL291" s="0"/>
      <c r="DM291" s="0"/>
      <c r="DN291" s="0"/>
      <c r="DO291" s="0"/>
      <c r="DP291" s="0"/>
      <c r="DQ291" s="0"/>
      <c r="DR291" s="0"/>
      <c r="DS291" s="0"/>
      <c r="DT291" s="0"/>
      <c r="DU291" s="0"/>
      <c r="DV291" s="0"/>
      <c r="DW291" s="0"/>
      <c r="DX291" s="0"/>
      <c r="DY291" s="0"/>
      <c r="DZ291" s="0"/>
      <c r="EA291" s="0"/>
      <c r="EB291" s="0"/>
      <c r="EC291" s="0"/>
      <c r="ED291" s="0"/>
      <c r="EE291" s="0"/>
      <c r="EF291" s="0"/>
      <c r="EG291" s="0"/>
      <c r="EH291" s="0"/>
      <c r="EI291" s="0"/>
      <c r="EJ291" s="0"/>
      <c r="EK291" s="0"/>
      <c r="EL291" s="0"/>
      <c r="EM291" s="0"/>
      <c r="EN291" s="0"/>
      <c r="EO291" s="0"/>
      <c r="EP291" s="0"/>
      <c r="EQ291" s="0"/>
      <c r="ER291" s="0"/>
      <c r="ES291" s="0"/>
      <c r="ET291" s="0"/>
      <c r="EU291" s="0"/>
      <c r="EV291" s="0"/>
      <c r="EW291" s="0"/>
      <c r="EX291" s="0"/>
      <c r="EY291" s="0"/>
      <c r="EZ291" s="0"/>
      <c r="FA291" s="0"/>
      <c r="FB291" s="0"/>
      <c r="FC291" s="0"/>
      <c r="FD291" s="0"/>
      <c r="FE291" s="0"/>
      <c r="FF291" s="0"/>
      <c r="FG291" s="0"/>
      <c r="FH291" s="0"/>
      <c r="FI291" s="0"/>
      <c r="FJ291" s="0"/>
      <c r="FK291" s="0"/>
      <c r="FL291" s="0"/>
      <c r="FM291" s="0"/>
      <c r="FN291" s="0"/>
      <c r="FO291" s="0"/>
      <c r="FP291" s="0"/>
      <c r="FQ291" s="0"/>
      <c r="FR291" s="0"/>
      <c r="FS291" s="0"/>
      <c r="FT291" s="0"/>
      <c r="FU291" s="0"/>
      <c r="FV291" s="0"/>
      <c r="FW291" s="0"/>
      <c r="FX291" s="0"/>
      <c r="FY291" s="0"/>
      <c r="FZ291" s="0"/>
      <c r="GA291" s="0"/>
      <c r="GB291" s="0"/>
      <c r="GC291" s="0"/>
      <c r="GD291" s="0"/>
      <c r="GE291" s="0"/>
      <c r="GF291" s="0"/>
      <c r="GG291" s="0"/>
      <c r="GH291" s="0"/>
      <c r="GI291" s="0"/>
      <c r="GJ291" s="0"/>
      <c r="GK291" s="0"/>
      <c r="GL291" s="0"/>
      <c r="GM291" s="0"/>
      <c r="GN291" s="0"/>
      <c r="GO291" s="0"/>
      <c r="GP291" s="0"/>
      <c r="GQ291" s="0"/>
      <c r="GR291" s="0"/>
      <c r="GS291" s="0"/>
      <c r="GT291" s="0"/>
      <c r="GU291" s="0"/>
      <c r="GV291" s="0"/>
      <c r="GW291" s="0"/>
      <c r="GX291" s="0"/>
      <c r="GY291" s="0"/>
      <c r="GZ291" s="0"/>
      <c r="HA291" s="0"/>
      <c r="HB291" s="0"/>
      <c r="HC291" s="0"/>
      <c r="HD291" s="0"/>
      <c r="HE291" s="0"/>
      <c r="HF291" s="0"/>
      <c r="HG291" s="0"/>
      <c r="HH291" s="0"/>
      <c r="HI291" s="0"/>
      <c r="HJ291" s="0"/>
      <c r="HK291" s="0"/>
      <c r="HL291" s="0"/>
      <c r="HM291" s="0"/>
      <c r="HN291" s="0"/>
      <c r="HO291" s="0"/>
      <c r="HP291" s="0"/>
      <c r="HQ291" s="0"/>
      <c r="HR291" s="0"/>
      <c r="HS291" s="0"/>
      <c r="HT291" s="0"/>
      <c r="HU291" s="0"/>
      <c r="HV291" s="0"/>
      <c r="HW291" s="0"/>
      <c r="HX291" s="0"/>
      <c r="HY291" s="0"/>
      <c r="HZ291" s="0"/>
      <c r="IA291" s="0"/>
      <c r="IB291" s="0"/>
      <c r="IC291" s="0"/>
      <c r="ID291" s="0"/>
      <c r="IE291" s="0"/>
      <c r="IF291" s="0"/>
      <c r="IG291" s="0"/>
      <c r="IH291" s="0"/>
      <c r="II291" s="0"/>
      <c r="IJ291" s="0"/>
      <c r="IK291" s="0"/>
      <c r="IL291" s="0"/>
      <c r="IM291" s="0"/>
      <c r="IN291" s="0"/>
      <c r="IO291" s="0"/>
      <c r="IP291" s="0"/>
      <c r="IQ291" s="0"/>
      <c r="IR291" s="0"/>
      <c r="IS291" s="0"/>
      <c r="IT291" s="0"/>
      <c r="IU291" s="0"/>
      <c r="IV291" s="0"/>
      <c r="IW291" s="0"/>
      <c r="IX291" s="0"/>
      <c r="IY291" s="0"/>
      <c r="IZ291" s="0"/>
      <c r="JA291" s="0"/>
      <c r="JB291" s="0"/>
      <c r="JC291" s="0"/>
      <c r="JD291" s="0"/>
      <c r="JE291" s="0"/>
      <c r="JF291" s="0"/>
      <c r="JG291" s="0"/>
      <c r="JH291" s="0"/>
      <c r="JI291" s="0"/>
      <c r="JJ291" s="0"/>
      <c r="JK291" s="0"/>
      <c r="JL291" s="0"/>
      <c r="JM291" s="0"/>
      <c r="JN291" s="0"/>
      <c r="JO291" s="0"/>
      <c r="JP291" s="0"/>
      <c r="JQ291" s="0"/>
      <c r="JR291" s="0"/>
      <c r="JS291" s="0"/>
      <c r="JT291" s="0"/>
      <c r="JU291" s="0"/>
      <c r="JV291" s="0"/>
      <c r="JW291" s="0"/>
      <c r="JX291" s="0"/>
      <c r="JY291" s="0"/>
      <c r="JZ291" s="0"/>
      <c r="KA291" s="0"/>
      <c r="KB291" s="0"/>
      <c r="KC291" s="0"/>
      <c r="KD291" s="0"/>
      <c r="KE291" s="0"/>
      <c r="KF291" s="0"/>
      <c r="KG291" s="0"/>
      <c r="KH291" s="0"/>
      <c r="KI291" s="0"/>
      <c r="KJ291" s="0"/>
      <c r="KK291" s="0"/>
      <c r="KL291" s="0"/>
      <c r="KM291" s="0"/>
      <c r="KN291" s="0"/>
      <c r="KO291" s="0"/>
      <c r="KP291" s="0"/>
      <c r="KQ291" s="0"/>
      <c r="KR291" s="0"/>
      <c r="KS291" s="0"/>
      <c r="KT291" s="0"/>
      <c r="KU291" s="0"/>
      <c r="KV291" s="0"/>
      <c r="KW291" s="0"/>
      <c r="KX291" s="0"/>
      <c r="KY291" s="0"/>
      <c r="KZ291" s="0"/>
      <c r="LA291" s="0"/>
      <c r="LB291" s="0"/>
      <c r="LC291" s="0"/>
      <c r="LD291" s="0"/>
      <c r="LE291" s="0"/>
      <c r="LF291" s="0"/>
      <c r="LG291" s="0"/>
      <c r="LH291" s="0"/>
      <c r="LI291" s="0"/>
      <c r="LJ291" s="0"/>
      <c r="LK291" s="0"/>
      <c r="LL291" s="0"/>
      <c r="LM291" s="0"/>
      <c r="LN291" s="0"/>
      <c r="LO291" s="0"/>
      <c r="LP291" s="0"/>
      <c r="LQ291" s="0"/>
      <c r="LR291" s="0"/>
      <c r="LS291" s="0"/>
      <c r="LT291" s="0"/>
      <c r="LU291" s="0"/>
      <c r="LV291" s="0"/>
      <c r="LW291" s="0"/>
      <c r="LX291" s="0"/>
      <c r="LY291" s="0"/>
      <c r="LZ291" s="0"/>
      <c r="MA291" s="0"/>
      <c r="MB291" s="0"/>
      <c r="MC291" s="0"/>
      <c r="MD291" s="0"/>
      <c r="ME291" s="0"/>
      <c r="MF291" s="0"/>
      <c r="MG291" s="0"/>
      <c r="MH291" s="0"/>
      <c r="MI291" s="0"/>
      <c r="MJ291" s="0"/>
      <c r="MK291" s="0"/>
      <c r="ML291" s="0"/>
      <c r="MM291" s="0"/>
      <c r="MN291" s="0"/>
      <c r="MO291" s="0"/>
      <c r="MP291" s="0"/>
      <c r="MQ291" s="0"/>
      <c r="MR291" s="0"/>
      <c r="MS291" s="0"/>
      <c r="MT291" s="0"/>
      <c r="MU291" s="0"/>
      <c r="MV291" s="0"/>
      <c r="MW291" s="0"/>
      <c r="MX291" s="0"/>
      <c r="MY291" s="0"/>
      <c r="MZ291" s="0"/>
      <c r="NA291" s="0"/>
      <c r="NB291" s="0"/>
      <c r="NC291" s="0"/>
      <c r="ND291" s="0"/>
      <c r="NE291" s="0"/>
      <c r="NF291" s="0"/>
      <c r="NG291" s="0"/>
      <c r="NH291" s="0"/>
      <c r="NI291" s="0"/>
      <c r="NJ291" s="0"/>
      <c r="NK291" s="0"/>
      <c r="NL291" s="0"/>
      <c r="NM291" s="0"/>
      <c r="NN291" s="0"/>
      <c r="NO291" s="0"/>
      <c r="NP291" s="0"/>
      <c r="NQ291" s="0"/>
      <c r="NR291" s="0"/>
      <c r="NS291" s="0"/>
      <c r="NT291" s="0"/>
      <c r="NU291" s="0"/>
      <c r="NV291" s="0"/>
      <c r="NW291" s="0"/>
      <c r="NX291" s="0"/>
      <c r="NY291" s="0"/>
      <c r="NZ291" s="0"/>
      <c r="OA291" s="0"/>
      <c r="OB291" s="0"/>
      <c r="OC291" s="0"/>
      <c r="OD291" s="0"/>
      <c r="OE291" s="0"/>
      <c r="OF291" s="0"/>
      <c r="OG291" s="0"/>
      <c r="OH291" s="0"/>
      <c r="OI291" s="0"/>
      <c r="OJ291" s="0"/>
      <c r="OK291" s="0"/>
      <c r="OL291" s="0"/>
      <c r="OM291" s="0"/>
      <c r="ON291" s="0"/>
      <c r="OO291" s="0"/>
      <c r="OP291" s="0"/>
      <c r="OQ291" s="0"/>
      <c r="OR291" s="0"/>
      <c r="OS291" s="0"/>
      <c r="OT291" s="0"/>
      <c r="OU291" s="0"/>
      <c r="OV291" s="0"/>
      <c r="OW291" s="0"/>
      <c r="OX291" s="0"/>
      <c r="OY291" s="0"/>
      <c r="OZ291" s="0"/>
      <c r="PA291" s="0"/>
      <c r="PB291" s="0"/>
      <c r="PC291" s="0"/>
      <c r="PD291" s="0"/>
      <c r="PE291" s="0"/>
      <c r="PF291" s="0"/>
      <c r="PG291" s="0"/>
      <c r="PH291" s="0"/>
      <c r="PI291" s="0"/>
      <c r="PJ291" s="0"/>
      <c r="PK291" s="0"/>
      <c r="PL291" s="0"/>
      <c r="PM291" s="0"/>
      <c r="PN291" s="0"/>
      <c r="PO291" s="0"/>
      <c r="PP291" s="0"/>
      <c r="PQ291" s="0"/>
      <c r="PR291" s="0"/>
      <c r="PS291" s="0"/>
      <c r="PT291" s="0"/>
      <c r="PU291" s="0"/>
      <c r="PV291" s="0"/>
      <c r="PW291" s="0"/>
      <c r="PX291" s="0"/>
      <c r="PY291" s="0"/>
      <c r="PZ291" s="0"/>
      <c r="QA291" s="0"/>
      <c r="QB291" s="0"/>
      <c r="QC291" s="0"/>
      <c r="QD291" s="0"/>
      <c r="QE291" s="0"/>
      <c r="QF291" s="0"/>
      <c r="QG291" s="0"/>
      <c r="QH291" s="0"/>
      <c r="QI291" s="0"/>
      <c r="QJ291" s="0"/>
      <c r="QK291" s="0"/>
      <c r="QL291" s="0"/>
      <c r="QM291" s="0"/>
      <c r="QN291" s="0"/>
      <c r="QO291" s="0"/>
      <c r="QP291" s="0"/>
      <c r="QQ291" s="0"/>
      <c r="QR291" s="0"/>
      <c r="QS291" s="0"/>
      <c r="QT291" s="0"/>
      <c r="QU291" s="0"/>
      <c r="QV291" s="0"/>
      <c r="QW291" s="0"/>
      <c r="QX291" s="0"/>
      <c r="QY291" s="0"/>
      <c r="QZ291" s="0"/>
      <c r="RA291" s="0"/>
      <c r="RB291" s="0"/>
      <c r="RC291" s="0"/>
      <c r="RD291" s="0"/>
      <c r="RE291" s="0"/>
      <c r="RF291" s="0"/>
      <c r="RG291" s="0"/>
      <c r="RH291" s="0"/>
      <c r="RI291" s="0"/>
      <c r="RJ291" s="0"/>
      <c r="RK291" s="0"/>
      <c r="RL291" s="0"/>
      <c r="RM291" s="0"/>
      <c r="RN291" s="0"/>
      <c r="RO291" s="0"/>
      <c r="RP291" s="0"/>
      <c r="RQ291" s="0"/>
      <c r="RR291" s="0"/>
      <c r="RS291" s="0"/>
      <c r="RT291" s="0"/>
      <c r="RU291" s="0"/>
      <c r="RV291" s="0"/>
      <c r="RW291" s="0"/>
      <c r="RX291" s="0"/>
      <c r="RY291" s="0"/>
      <c r="RZ291" s="0"/>
      <c r="SA291" s="0"/>
      <c r="SB291" s="0"/>
      <c r="SC291" s="0"/>
      <c r="SD291" s="0"/>
      <c r="SE291" s="0"/>
      <c r="SF291" s="0"/>
      <c r="SG291" s="0"/>
      <c r="SH291" s="0"/>
      <c r="SI291" s="0"/>
      <c r="SJ291" s="0"/>
      <c r="SK291" s="0"/>
      <c r="SL291" s="0"/>
      <c r="SM291" s="0"/>
      <c r="SN291" s="0"/>
      <c r="SO291" s="0"/>
      <c r="SP291" s="0"/>
      <c r="SQ291" s="0"/>
      <c r="SR291" s="0"/>
      <c r="SS291" s="0"/>
      <c r="ST291" s="0"/>
      <c r="SU291" s="0"/>
      <c r="SV291" s="0"/>
      <c r="SW291" s="0"/>
      <c r="SX291" s="0"/>
      <c r="SY291" s="0"/>
      <c r="SZ291" s="0"/>
      <c r="TA291" s="0"/>
      <c r="TB291" s="0"/>
      <c r="TC291" s="0"/>
      <c r="TD291" s="0"/>
      <c r="TE291" s="0"/>
      <c r="TF291" s="0"/>
      <c r="TG291" s="0"/>
      <c r="TH291" s="0"/>
      <c r="TI291" s="0"/>
      <c r="TJ291" s="0"/>
      <c r="TK291" s="0"/>
      <c r="TL291" s="0"/>
      <c r="TM291" s="0"/>
      <c r="TN291" s="0"/>
      <c r="TO291" s="0"/>
      <c r="TP291" s="0"/>
      <c r="TQ291" s="0"/>
      <c r="TR291" s="0"/>
      <c r="TS291" s="0"/>
      <c r="TT291" s="0"/>
      <c r="TU291" s="0"/>
      <c r="TV291" s="0"/>
      <c r="TW291" s="0"/>
      <c r="TX291" s="0"/>
      <c r="TY291" s="0"/>
      <c r="TZ291" s="0"/>
      <c r="UA291" s="0"/>
      <c r="UB291" s="0"/>
      <c r="UC291" s="0"/>
      <c r="UD291" s="0"/>
      <c r="UE291" s="0"/>
      <c r="UF291" s="0"/>
      <c r="UG291" s="0"/>
      <c r="UH291" s="0"/>
      <c r="UI291" s="0"/>
      <c r="UJ291" s="0"/>
      <c r="UK291" s="0"/>
      <c r="UL291" s="0"/>
      <c r="UM291" s="0"/>
      <c r="UN291" s="0"/>
      <c r="UO291" s="0"/>
      <c r="UP291" s="0"/>
      <c r="UQ291" s="0"/>
      <c r="UR291" s="0"/>
      <c r="US291" s="0"/>
      <c r="UT291" s="0"/>
      <c r="UU291" s="0"/>
      <c r="UV291" s="0"/>
      <c r="UW291" s="0"/>
      <c r="UX291" s="0"/>
      <c r="UY291" s="0"/>
      <c r="UZ291" s="0"/>
      <c r="VA291" s="0"/>
      <c r="VB291" s="0"/>
      <c r="VC291" s="0"/>
      <c r="VD291" s="0"/>
      <c r="VE291" s="0"/>
      <c r="VF291" s="0"/>
      <c r="VG291" s="0"/>
      <c r="VH291" s="0"/>
      <c r="VI291" s="0"/>
      <c r="VJ291" s="0"/>
      <c r="VK291" s="0"/>
      <c r="VL291" s="0"/>
      <c r="VM291" s="0"/>
      <c r="VN291" s="0"/>
      <c r="VO291" s="0"/>
      <c r="VP291" s="0"/>
      <c r="VQ291" s="0"/>
      <c r="VR291" s="0"/>
      <c r="VS291" s="0"/>
      <c r="VT291" s="0"/>
      <c r="VU291" s="0"/>
      <c r="VV291" s="0"/>
      <c r="VW291" s="0"/>
      <c r="VX291" s="0"/>
      <c r="VY291" s="0"/>
      <c r="VZ291" s="0"/>
      <c r="WA291" s="0"/>
      <c r="WB291" s="0"/>
      <c r="WC291" s="0"/>
      <c r="WD291" s="0"/>
      <c r="WE291" s="0"/>
      <c r="WF291" s="0"/>
      <c r="WG291" s="0"/>
      <c r="WH291" s="0"/>
      <c r="WI291" s="0"/>
      <c r="WJ291" s="0"/>
      <c r="WK291" s="0"/>
      <c r="WL291" s="0"/>
      <c r="WM291" s="0"/>
      <c r="WN291" s="0"/>
      <c r="WO291" s="0"/>
      <c r="WP291" s="0"/>
      <c r="WQ291" s="0"/>
      <c r="WR291" s="0"/>
      <c r="WS291" s="0"/>
      <c r="WT291" s="0"/>
      <c r="WU291" s="0"/>
      <c r="WV291" s="0"/>
      <c r="WW291" s="0"/>
      <c r="WX291" s="0"/>
      <c r="WY291" s="0"/>
      <c r="WZ291" s="0"/>
      <c r="XA291" s="0"/>
      <c r="XB291" s="0"/>
      <c r="XC291" s="0"/>
      <c r="XD291" s="0"/>
      <c r="XE291" s="0"/>
      <c r="XF291" s="0"/>
      <c r="XG291" s="0"/>
      <c r="XH291" s="0"/>
      <c r="XI291" s="0"/>
      <c r="XJ291" s="0"/>
      <c r="XK291" s="0"/>
      <c r="XL291" s="0"/>
      <c r="XM291" s="0"/>
      <c r="XN291" s="0"/>
      <c r="XO291" s="0"/>
      <c r="XP291" s="0"/>
      <c r="XQ291" s="0"/>
      <c r="XR291" s="0"/>
      <c r="XS291" s="0"/>
      <c r="XT291" s="0"/>
      <c r="XU291" s="0"/>
      <c r="XV291" s="0"/>
      <c r="XW291" s="0"/>
      <c r="XX291" s="0"/>
      <c r="XY291" s="0"/>
      <c r="XZ291" s="0"/>
      <c r="YA291" s="0"/>
      <c r="YB291" s="0"/>
      <c r="YC291" s="0"/>
      <c r="YD291" s="0"/>
      <c r="YE291" s="0"/>
      <c r="YF291" s="0"/>
      <c r="YG291" s="0"/>
      <c r="YH291" s="0"/>
      <c r="YI291" s="0"/>
      <c r="YJ291" s="0"/>
      <c r="YK291" s="0"/>
      <c r="YL291" s="0"/>
      <c r="YM291" s="0"/>
      <c r="YN291" s="0"/>
      <c r="YO291" s="0"/>
      <c r="YP291" s="0"/>
      <c r="YQ291" s="0"/>
      <c r="YR291" s="0"/>
      <c r="YS291" s="0"/>
      <c r="YT291" s="0"/>
      <c r="YU291" s="0"/>
      <c r="YV291" s="0"/>
      <c r="YW291" s="0"/>
      <c r="YX291" s="0"/>
      <c r="YY291" s="0"/>
      <c r="YZ291" s="0"/>
      <c r="ZA291" s="0"/>
      <c r="ZB291" s="0"/>
      <c r="ZC291" s="0"/>
      <c r="ZD291" s="0"/>
      <c r="ZE291" s="0"/>
      <c r="ZF291" s="0"/>
      <c r="ZG291" s="0"/>
      <c r="ZH291" s="0"/>
      <c r="ZI291" s="0"/>
      <c r="ZJ291" s="0"/>
      <c r="ZK291" s="0"/>
      <c r="ZL291" s="0"/>
      <c r="ZM291" s="0"/>
      <c r="ZN291" s="0"/>
      <c r="ZO291" s="0"/>
      <c r="ZP291" s="0"/>
      <c r="ZQ291" s="0"/>
      <c r="ZR291" s="0"/>
      <c r="ZS291" s="0"/>
      <c r="ZT291" s="0"/>
      <c r="ZU291" s="0"/>
      <c r="ZV291" s="0"/>
      <c r="ZW291" s="0"/>
      <c r="ZX291" s="0"/>
      <c r="ZY291" s="0"/>
      <c r="ZZ291" s="0"/>
      <c r="AAA291" s="0"/>
      <c r="AAB291" s="0"/>
      <c r="AAC291" s="0"/>
      <c r="AAD291" s="0"/>
      <c r="AAE291" s="0"/>
      <c r="AAF291" s="0"/>
      <c r="AAG291" s="0"/>
      <c r="AAH291" s="0"/>
      <c r="AAI291" s="0"/>
      <c r="AAJ291" s="0"/>
      <c r="AAK291" s="0"/>
      <c r="AAL291" s="0"/>
      <c r="AAM291" s="0"/>
      <c r="AAN291" s="0"/>
      <c r="AAO291" s="0"/>
      <c r="AAP291" s="0"/>
      <c r="AAQ291" s="0"/>
      <c r="AAR291" s="0"/>
      <c r="AAS291" s="0"/>
      <c r="AAT291" s="0"/>
      <c r="AAU291" s="0"/>
      <c r="AAV291" s="0"/>
      <c r="AAW291" s="0"/>
      <c r="AAX291" s="0"/>
      <c r="AAY291" s="0"/>
      <c r="AAZ291" s="0"/>
      <c r="ABA291" s="0"/>
      <c r="ABB291" s="0"/>
      <c r="ABC291" s="0"/>
      <c r="ABD291" s="0"/>
      <c r="ABE291" s="0"/>
      <c r="ABF291" s="0"/>
      <c r="ABG291" s="0"/>
      <c r="ABH291" s="0"/>
      <c r="ABI291" s="0"/>
      <c r="ABJ291" s="0"/>
      <c r="ABK291" s="0"/>
      <c r="ABL291" s="0"/>
      <c r="ABM291" s="0"/>
      <c r="ABN291" s="0"/>
      <c r="ABO291" s="0"/>
      <c r="ABP291" s="0"/>
      <c r="ABQ291" s="0"/>
      <c r="ABR291" s="0"/>
      <c r="ABS291" s="0"/>
      <c r="ABT291" s="0"/>
      <c r="ABU291" s="0"/>
      <c r="ABV291" s="0"/>
      <c r="ABW291" s="0"/>
      <c r="ABX291" s="0"/>
      <c r="ABY291" s="0"/>
      <c r="ABZ291" s="0"/>
      <c r="ACA291" s="0"/>
      <c r="ACB291" s="0"/>
      <c r="ACC291" s="0"/>
      <c r="ACD291" s="0"/>
      <c r="ACE291" s="0"/>
      <c r="ACF291" s="0"/>
      <c r="ACG291" s="0"/>
      <c r="ACH291" s="0"/>
      <c r="ACI291" s="0"/>
      <c r="ACJ291" s="0"/>
      <c r="ACK291" s="0"/>
      <c r="ACL291" s="0"/>
      <c r="ACM291" s="0"/>
      <c r="ACN291" s="0"/>
      <c r="ACO291" s="0"/>
      <c r="ACP291" s="0"/>
      <c r="ACQ291" s="0"/>
      <c r="ACR291" s="0"/>
      <c r="ACS291" s="0"/>
      <c r="ACT291" s="0"/>
      <c r="ACU291" s="0"/>
      <c r="ACV291" s="0"/>
      <c r="ACW291" s="0"/>
      <c r="ACX291" s="0"/>
      <c r="ACY291" s="0"/>
      <c r="ACZ291" s="0"/>
      <c r="ADA291" s="0"/>
      <c r="ADB291" s="0"/>
      <c r="ADC291" s="0"/>
      <c r="ADD291" s="0"/>
      <c r="ADE291" s="0"/>
      <c r="ADF291" s="0"/>
      <c r="ADG291" s="0"/>
      <c r="ADH291" s="0"/>
      <c r="ADI291" s="0"/>
      <c r="ADJ291" s="0"/>
      <c r="ADK291" s="0"/>
      <c r="ADL291" s="0"/>
      <c r="ADM291" s="0"/>
      <c r="ADN291" s="0"/>
      <c r="ADO291" s="0"/>
      <c r="ADP291" s="0"/>
      <c r="ADQ291" s="0"/>
      <c r="ADR291" s="0"/>
      <c r="ADS291" s="0"/>
      <c r="ADT291" s="0"/>
      <c r="ADU291" s="0"/>
      <c r="ADV291" s="0"/>
      <c r="ADW291" s="0"/>
      <c r="ADX291" s="0"/>
      <c r="ADY291" s="0"/>
      <c r="ADZ291" s="0"/>
      <c r="AEA291" s="0"/>
      <c r="AEB291" s="0"/>
      <c r="AEC291" s="0"/>
      <c r="AED291" s="0"/>
      <c r="AEE291" s="0"/>
      <c r="AEF291" s="0"/>
      <c r="AEG291" s="0"/>
      <c r="AEH291" s="0"/>
      <c r="AEI291" s="0"/>
      <c r="AEJ291" s="0"/>
      <c r="AEK291" s="0"/>
      <c r="AEL291" s="0"/>
      <c r="AEM291" s="0"/>
      <c r="AEN291" s="0"/>
      <c r="AEO291" s="0"/>
      <c r="AEP291" s="0"/>
      <c r="AEQ291" s="0"/>
      <c r="AER291" s="0"/>
      <c r="AES291" s="0"/>
      <c r="AET291" s="0"/>
      <c r="AEU291" s="0"/>
      <c r="AEV291" s="0"/>
      <c r="AEW291" s="0"/>
      <c r="AEX291" s="0"/>
      <c r="AEY291" s="0"/>
      <c r="AEZ291" s="0"/>
      <c r="AFA291" s="0"/>
      <c r="AFB291" s="0"/>
      <c r="AFC291" s="0"/>
      <c r="AFD291" s="0"/>
      <c r="AFE291" s="0"/>
      <c r="AFF291" s="0"/>
      <c r="AFG291" s="0"/>
      <c r="AFH291" s="0"/>
      <c r="AFI291" s="0"/>
      <c r="AFJ291" s="0"/>
      <c r="AFK291" s="0"/>
      <c r="AFL291" s="0"/>
      <c r="AFM291" s="0"/>
      <c r="AFN291" s="0"/>
      <c r="AFO291" s="0"/>
      <c r="AFP291" s="0"/>
      <c r="AFQ291" s="0"/>
      <c r="AFR291" s="0"/>
      <c r="AFS291" s="0"/>
      <c r="AFT291" s="0"/>
      <c r="AFU291" s="0"/>
      <c r="AFV291" s="0"/>
      <c r="AFW291" s="0"/>
      <c r="AFX291" s="0"/>
      <c r="AFY291" s="0"/>
      <c r="AFZ291" s="0"/>
      <c r="AGA291" s="0"/>
      <c r="AGB291" s="0"/>
      <c r="AGC291" s="0"/>
      <c r="AGD291" s="0"/>
      <c r="AGE291" s="0"/>
      <c r="AGF291" s="0"/>
      <c r="AGG291" s="0"/>
      <c r="AGH291" s="0"/>
      <c r="AGI291" s="0"/>
      <c r="AGJ291" s="0"/>
      <c r="AGK291" s="0"/>
      <c r="AGL291" s="0"/>
      <c r="AGM291" s="0"/>
      <c r="AGN291" s="0"/>
      <c r="AGO291" s="0"/>
      <c r="AGP291" s="0"/>
      <c r="AGQ291" s="0"/>
      <c r="AGR291" s="0"/>
      <c r="AGS291" s="0"/>
      <c r="AGT291" s="0"/>
      <c r="AGU291" s="0"/>
      <c r="AGV291" s="0"/>
      <c r="AGW291" s="0"/>
      <c r="AGX291" s="0"/>
      <c r="AGY291" s="0"/>
      <c r="AGZ291" s="0"/>
      <c r="AHA291" s="0"/>
      <c r="AHB291" s="0"/>
      <c r="AHC291" s="0"/>
      <c r="AHD291" s="0"/>
      <c r="AHE291" s="0"/>
      <c r="AHF291" s="0"/>
      <c r="AHG291" s="0"/>
      <c r="AHH291" s="0"/>
      <c r="AHI291" s="0"/>
      <c r="AHJ291" s="0"/>
      <c r="AHK291" s="0"/>
      <c r="AHL291" s="0"/>
      <c r="AHM291" s="0"/>
      <c r="AHN291" s="0"/>
      <c r="AHO291" s="0"/>
      <c r="AHP291" s="0"/>
      <c r="AHQ291" s="0"/>
      <c r="AHR291" s="0"/>
      <c r="AHS291" s="0"/>
      <c r="AHT291" s="0"/>
      <c r="AHU291" s="0"/>
      <c r="AHV291" s="0"/>
      <c r="AHW291" s="0"/>
      <c r="AHX291" s="0"/>
      <c r="AHY291" s="0"/>
      <c r="AHZ291" s="0"/>
      <c r="AIA291" s="0"/>
      <c r="AIB291" s="0"/>
      <c r="AIC291" s="0"/>
      <c r="AID291" s="0"/>
      <c r="AIE291" s="0"/>
      <c r="AIF291" s="0"/>
      <c r="AIG291" s="0"/>
      <c r="AIH291" s="0"/>
      <c r="AII291" s="0"/>
      <c r="AIJ291" s="0"/>
      <c r="AIK291" s="0"/>
      <c r="AIL291" s="0"/>
      <c r="AIM291" s="0"/>
      <c r="AIN291" s="0"/>
      <c r="AIO291" s="0"/>
      <c r="AIP291" s="0"/>
      <c r="AIQ291" s="0"/>
      <c r="AIR291" s="0"/>
      <c r="AIS291" s="0"/>
      <c r="AIT291" s="0"/>
      <c r="AIU291" s="0"/>
      <c r="AIV291" s="0"/>
      <c r="AIW291" s="0"/>
      <c r="AIX291" s="0"/>
      <c r="AIY291" s="0"/>
      <c r="AIZ291" s="0"/>
      <c r="AJA291" s="0"/>
      <c r="AJB291" s="0"/>
      <c r="AJC291" s="0"/>
      <c r="AJD291" s="0"/>
      <c r="AJE291" s="0"/>
      <c r="AJF291" s="0"/>
      <c r="AJG291" s="0"/>
      <c r="AJH291" s="0"/>
      <c r="AJI291" s="0"/>
      <c r="AJJ291" s="0"/>
      <c r="AJK291" s="0"/>
      <c r="AJL291" s="0"/>
      <c r="AJM291" s="0"/>
      <c r="AJN291" s="0"/>
      <c r="AJO291" s="0"/>
      <c r="AJP291" s="0"/>
      <c r="AJQ291" s="0"/>
      <c r="AJR291" s="0"/>
      <c r="AJS291" s="0"/>
      <c r="AJT291" s="0"/>
      <c r="AJU291" s="0"/>
      <c r="AJV291" s="0"/>
      <c r="AJW291" s="0"/>
      <c r="AJX291" s="0"/>
      <c r="AJY291" s="0"/>
      <c r="AJZ291" s="0"/>
      <c r="AKA291" s="0"/>
      <c r="AKB291" s="0"/>
      <c r="AKC291" s="0"/>
      <c r="AKD291" s="0"/>
      <c r="AKE291" s="0"/>
      <c r="AKF291" s="0"/>
      <c r="AKG291" s="0"/>
      <c r="AKH291" s="0"/>
      <c r="AKI291" s="0"/>
      <c r="AKJ291" s="0"/>
      <c r="AKK291" s="0"/>
      <c r="AKL291" s="0"/>
      <c r="AKM291" s="0"/>
      <c r="AKN291" s="0"/>
      <c r="AKO291" s="0"/>
      <c r="AKP291" s="0"/>
      <c r="AKQ291" s="0"/>
      <c r="AKR291" s="0"/>
      <c r="AKS291" s="0"/>
      <c r="AKT291" s="0"/>
      <c r="AKU291" s="0"/>
      <c r="AKV291" s="0"/>
      <c r="AKW291" s="0"/>
      <c r="AKX291" s="0"/>
      <c r="AKY291" s="0"/>
      <c r="AKZ291" s="0"/>
      <c r="ALA291" s="0"/>
      <c r="ALB291" s="0"/>
      <c r="ALC291" s="0"/>
      <c r="ALD291" s="0"/>
      <c r="ALE291" s="0"/>
      <c r="ALF291" s="0"/>
      <c r="ALG291" s="0"/>
      <c r="ALH291" s="0"/>
      <c r="ALI291" s="0"/>
      <c r="ALJ291" s="0"/>
      <c r="ALK291" s="0"/>
      <c r="ALL291" s="0"/>
      <c r="ALM291" s="0"/>
      <c r="ALN291" s="0"/>
      <c r="ALO291" s="0"/>
      <c r="ALP291" s="0"/>
      <c r="ALQ291" s="0"/>
      <c r="ALR291" s="0"/>
      <c r="ALS291" s="0"/>
      <c r="ALT291" s="0"/>
      <c r="ALU291" s="0"/>
    </row>
    <row r="292" customFormat="false" ht="39.55" hidden="false" customHeight="false" outlineLevel="0" collapsed="false">
      <c r="A292" s="5" t="n">
        <v>291</v>
      </c>
      <c r="B292" s="6" t="s">
        <v>578</v>
      </c>
      <c r="C292" s="20"/>
      <c r="D292" s="7" t="s">
        <v>209</v>
      </c>
      <c r="E292" s="7" t="s">
        <v>275</v>
      </c>
      <c r="F292" s="8" t="s">
        <v>31</v>
      </c>
      <c r="G292" s="7"/>
      <c r="H292" s="7"/>
      <c r="I292" s="8" t="s">
        <v>32</v>
      </c>
      <c r="J292" s="7" t="s">
        <v>75</v>
      </c>
      <c r="K292" s="12"/>
      <c r="L292" s="37"/>
      <c r="M292" s="12"/>
      <c r="N292" s="9" t="n">
        <v>42248</v>
      </c>
      <c r="O292" s="13" t="s">
        <v>70</v>
      </c>
      <c r="P292" s="13" t="s">
        <v>324</v>
      </c>
      <c r="Q292" s="13" t="str">
        <f aca="false">VLOOKUP(O292,MacroProcessos!$C$2:$E$7,3,0)</f>
        <v>De Suporte</v>
      </c>
      <c r="R292" s="0"/>
      <c r="S292" s="0"/>
      <c r="T292" s="0"/>
      <c r="U292" s="0"/>
      <c r="V292" s="0"/>
      <c r="W292" s="0"/>
      <c r="X292" s="0"/>
      <c r="Y292" s="0"/>
      <c r="Z292" s="0"/>
      <c r="AA292" s="0"/>
      <c r="AB292" s="0"/>
      <c r="AC292" s="0"/>
      <c r="AD292" s="0"/>
      <c r="AE292" s="0"/>
      <c r="AF292" s="0"/>
      <c r="AG292" s="0"/>
      <c r="AH292" s="0"/>
      <c r="AI292" s="0"/>
      <c r="AJ292" s="0"/>
      <c r="AK292" s="0"/>
      <c r="AL292" s="0"/>
      <c r="AM292" s="0"/>
      <c r="AN292" s="0"/>
      <c r="AO292" s="0"/>
      <c r="AP292" s="0"/>
      <c r="AQ292" s="0"/>
      <c r="AR292" s="0"/>
      <c r="AS292" s="0"/>
      <c r="AT292" s="0"/>
      <c r="AU292" s="0"/>
      <c r="AV292" s="0"/>
      <c r="AW292" s="0"/>
      <c r="AX292" s="0"/>
      <c r="AY292" s="0"/>
      <c r="AZ292" s="0"/>
      <c r="BA292" s="0"/>
      <c r="BB292" s="0"/>
      <c r="BC292" s="0"/>
      <c r="BD292" s="0"/>
      <c r="BE292" s="0"/>
      <c r="BF292" s="0"/>
      <c r="BG292" s="0"/>
      <c r="BH292" s="0"/>
      <c r="BI292" s="0"/>
      <c r="BJ292" s="0"/>
      <c r="BK292" s="0"/>
      <c r="BL292" s="0"/>
      <c r="BM292" s="0"/>
      <c r="BN292" s="0"/>
      <c r="BO292" s="0"/>
      <c r="BP292" s="0"/>
      <c r="BQ292" s="0"/>
      <c r="BR292" s="0"/>
      <c r="BS292" s="0"/>
      <c r="BT292" s="0"/>
      <c r="BU292" s="0"/>
      <c r="BV292" s="0"/>
      <c r="BW292" s="0"/>
      <c r="BX292" s="0"/>
      <c r="BY292" s="0"/>
      <c r="BZ292" s="0"/>
      <c r="CA292" s="0"/>
      <c r="CB292" s="0"/>
      <c r="CC292" s="0"/>
      <c r="CD292" s="0"/>
      <c r="CE292" s="0"/>
      <c r="CF292" s="0"/>
      <c r="CG292" s="0"/>
      <c r="CH292" s="0"/>
      <c r="CI292" s="0"/>
      <c r="CJ292" s="0"/>
      <c r="CK292" s="0"/>
      <c r="CL292" s="0"/>
      <c r="CM292" s="0"/>
      <c r="CN292" s="0"/>
      <c r="CO292" s="0"/>
      <c r="CP292" s="0"/>
      <c r="CQ292" s="0"/>
      <c r="CR292" s="0"/>
      <c r="CS292" s="0"/>
      <c r="CT292" s="0"/>
      <c r="CU292" s="0"/>
      <c r="CV292" s="0"/>
      <c r="CW292" s="0"/>
      <c r="CX292" s="0"/>
      <c r="CY292" s="0"/>
      <c r="CZ292" s="0"/>
      <c r="DA292" s="0"/>
      <c r="DB292" s="0"/>
      <c r="DC292" s="0"/>
      <c r="DD292" s="0"/>
      <c r="DE292" s="0"/>
      <c r="DF292" s="0"/>
      <c r="DG292" s="0"/>
      <c r="DH292" s="0"/>
      <c r="DI292" s="0"/>
      <c r="DJ292" s="0"/>
      <c r="DK292" s="0"/>
      <c r="DL292" s="0"/>
      <c r="DM292" s="0"/>
      <c r="DN292" s="0"/>
      <c r="DO292" s="0"/>
      <c r="DP292" s="0"/>
      <c r="DQ292" s="0"/>
      <c r="DR292" s="0"/>
      <c r="DS292" s="0"/>
      <c r="DT292" s="0"/>
      <c r="DU292" s="0"/>
      <c r="DV292" s="0"/>
      <c r="DW292" s="0"/>
      <c r="DX292" s="0"/>
      <c r="DY292" s="0"/>
      <c r="DZ292" s="0"/>
      <c r="EA292" s="0"/>
      <c r="EB292" s="0"/>
      <c r="EC292" s="0"/>
      <c r="ED292" s="0"/>
      <c r="EE292" s="0"/>
      <c r="EF292" s="0"/>
      <c r="EG292" s="0"/>
      <c r="EH292" s="0"/>
      <c r="EI292" s="0"/>
      <c r="EJ292" s="0"/>
      <c r="EK292" s="0"/>
      <c r="EL292" s="0"/>
      <c r="EM292" s="0"/>
      <c r="EN292" s="0"/>
      <c r="EO292" s="0"/>
      <c r="EP292" s="0"/>
      <c r="EQ292" s="0"/>
      <c r="ER292" s="0"/>
      <c r="ES292" s="0"/>
      <c r="ET292" s="0"/>
      <c r="EU292" s="0"/>
      <c r="EV292" s="0"/>
      <c r="EW292" s="0"/>
      <c r="EX292" s="0"/>
      <c r="EY292" s="0"/>
      <c r="EZ292" s="0"/>
      <c r="FA292" s="0"/>
      <c r="FB292" s="0"/>
      <c r="FC292" s="0"/>
      <c r="FD292" s="0"/>
      <c r="FE292" s="0"/>
      <c r="FF292" s="0"/>
      <c r="FG292" s="0"/>
      <c r="FH292" s="0"/>
      <c r="FI292" s="0"/>
      <c r="FJ292" s="0"/>
      <c r="FK292" s="0"/>
      <c r="FL292" s="0"/>
      <c r="FM292" s="0"/>
      <c r="FN292" s="0"/>
      <c r="FO292" s="0"/>
      <c r="FP292" s="0"/>
      <c r="FQ292" s="0"/>
      <c r="FR292" s="0"/>
      <c r="FS292" s="0"/>
      <c r="FT292" s="0"/>
      <c r="FU292" s="0"/>
      <c r="FV292" s="0"/>
      <c r="FW292" s="0"/>
      <c r="FX292" s="0"/>
      <c r="FY292" s="0"/>
      <c r="FZ292" s="0"/>
      <c r="GA292" s="0"/>
      <c r="GB292" s="0"/>
      <c r="GC292" s="0"/>
      <c r="GD292" s="0"/>
      <c r="GE292" s="0"/>
      <c r="GF292" s="0"/>
      <c r="GG292" s="0"/>
      <c r="GH292" s="0"/>
      <c r="GI292" s="0"/>
      <c r="GJ292" s="0"/>
      <c r="GK292" s="0"/>
      <c r="GL292" s="0"/>
      <c r="GM292" s="0"/>
      <c r="GN292" s="0"/>
      <c r="GO292" s="0"/>
      <c r="GP292" s="0"/>
      <c r="GQ292" s="0"/>
      <c r="GR292" s="0"/>
      <c r="GS292" s="0"/>
      <c r="GT292" s="0"/>
      <c r="GU292" s="0"/>
      <c r="GV292" s="0"/>
      <c r="GW292" s="0"/>
      <c r="GX292" s="0"/>
      <c r="GY292" s="0"/>
      <c r="GZ292" s="0"/>
      <c r="HA292" s="0"/>
      <c r="HB292" s="0"/>
      <c r="HC292" s="0"/>
      <c r="HD292" s="0"/>
      <c r="HE292" s="0"/>
      <c r="HF292" s="0"/>
      <c r="HG292" s="0"/>
      <c r="HH292" s="0"/>
      <c r="HI292" s="0"/>
      <c r="HJ292" s="0"/>
      <c r="HK292" s="0"/>
      <c r="HL292" s="0"/>
      <c r="HM292" s="0"/>
      <c r="HN292" s="0"/>
      <c r="HO292" s="0"/>
      <c r="HP292" s="0"/>
      <c r="HQ292" s="0"/>
      <c r="HR292" s="0"/>
      <c r="HS292" s="0"/>
      <c r="HT292" s="0"/>
      <c r="HU292" s="0"/>
      <c r="HV292" s="0"/>
      <c r="HW292" s="0"/>
      <c r="HX292" s="0"/>
      <c r="HY292" s="0"/>
      <c r="HZ292" s="0"/>
      <c r="IA292" s="0"/>
      <c r="IB292" s="0"/>
      <c r="IC292" s="0"/>
      <c r="ID292" s="0"/>
      <c r="IE292" s="0"/>
      <c r="IF292" s="0"/>
      <c r="IG292" s="0"/>
      <c r="IH292" s="0"/>
      <c r="II292" s="0"/>
      <c r="IJ292" s="0"/>
      <c r="IK292" s="0"/>
      <c r="IL292" s="0"/>
      <c r="IM292" s="0"/>
      <c r="IN292" s="0"/>
      <c r="IO292" s="0"/>
      <c r="IP292" s="0"/>
      <c r="IQ292" s="0"/>
      <c r="IR292" s="0"/>
      <c r="IS292" s="0"/>
      <c r="IT292" s="0"/>
      <c r="IU292" s="0"/>
      <c r="IV292" s="0"/>
      <c r="IW292" s="0"/>
      <c r="IX292" s="0"/>
      <c r="IY292" s="0"/>
      <c r="IZ292" s="0"/>
      <c r="JA292" s="0"/>
      <c r="JB292" s="0"/>
      <c r="JC292" s="0"/>
      <c r="JD292" s="0"/>
      <c r="JE292" s="0"/>
      <c r="JF292" s="0"/>
      <c r="JG292" s="0"/>
      <c r="JH292" s="0"/>
      <c r="JI292" s="0"/>
      <c r="JJ292" s="0"/>
      <c r="JK292" s="0"/>
      <c r="JL292" s="0"/>
      <c r="JM292" s="0"/>
      <c r="JN292" s="0"/>
      <c r="JO292" s="0"/>
      <c r="JP292" s="0"/>
      <c r="JQ292" s="0"/>
      <c r="JR292" s="0"/>
      <c r="JS292" s="0"/>
      <c r="JT292" s="0"/>
      <c r="JU292" s="0"/>
      <c r="JV292" s="0"/>
      <c r="JW292" s="0"/>
      <c r="JX292" s="0"/>
      <c r="JY292" s="0"/>
      <c r="JZ292" s="0"/>
      <c r="KA292" s="0"/>
      <c r="KB292" s="0"/>
      <c r="KC292" s="0"/>
      <c r="KD292" s="0"/>
      <c r="KE292" s="0"/>
      <c r="KF292" s="0"/>
      <c r="KG292" s="0"/>
      <c r="KH292" s="0"/>
      <c r="KI292" s="0"/>
      <c r="KJ292" s="0"/>
      <c r="KK292" s="0"/>
      <c r="KL292" s="0"/>
      <c r="KM292" s="0"/>
      <c r="KN292" s="0"/>
      <c r="KO292" s="0"/>
      <c r="KP292" s="0"/>
      <c r="KQ292" s="0"/>
      <c r="KR292" s="0"/>
      <c r="KS292" s="0"/>
      <c r="KT292" s="0"/>
      <c r="KU292" s="0"/>
      <c r="KV292" s="0"/>
      <c r="KW292" s="0"/>
      <c r="KX292" s="0"/>
      <c r="KY292" s="0"/>
      <c r="KZ292" s="0"/>
      <c r="LA292" s="0"/>
      <c r="LB292" s="0"/>
      <c r="LC292" s="0"/>
      <c r="LD292" s="0"/>
      <c r="LE292" s="0"/>
      <c r="LF292" s="0"/>
      <c r="LG292" s="0"/>
      <c r="LH292" s="0"/>
      <c r="LI292" s="0"/>
      <c r="LJ292" s="0"/>
      <c r="LK292" s="0"/>
      <c r="LL292" s="0"/>
      <c r="LM292" s="0"/>
      <c r="LN292" s="0"/>
      <c r="LO292" s="0"/>
      <c r="LP292" s="0"/>
      <c r="LQ292" s="0"/>
      <c r="LR292" s="0"/>
      <c r="LS292" s="0"/>
      <c r="LT292" s="0"/>
      <c r="LU292" s="0"/>
      <c r="LV292" s="0"/>
      <c r="LW292" s="0"/>
      <c r="LX292" s="0"/>
      <c r="LY292" s="0"/>
      <c r="LZ292" s="0"/>
      <c r="MA292" s="0"/>
      <c r="MB292" s="0"/>
      <c r="MC292" s="0"/>
      <c r="MD292" s="0"/>
      <c r="ME292" s="0"/>
      <c r="MF292" s="0"/>
      <c r="MG292" s="0"/>
      <c r="MH292" s="0"/>
      <c r="MI292" s="0"/>
      <c r="MJ292" s="0"/>
      <c r="MK292" s="0"/>
      <c r="ML292" s="0"/>
      <c r="MM292" s="0"/>
      <c r="MN292" s="0"/>
      <c r="MO292" s="0"/>
      <c r="MP292" s="0"/>
      <c r="MQ292" s="0"/>
      <c r="MR292" s="0"/>
      <c r="MS292" s="0"/>
      <c r="MT292" s="0"/>
      <c r="MU292" s="0"/>
      <c r="MV292" s="0"/>
      <c r="MW292" s="0"/>
      <c r="MX292" s="0"/>
      <c r="MY292" s="0"/>
      <c r="MZ292" s="0"/>
      <c r="NA292" s="0"/>
      <c r="NB292" s="0"/>
      <c r="NC292" s="0"/>
      <c r="ND292" s="0"/>
      <c r="NE292" s="0"/>
      <c r="NF292" s="0"/>
      <c r="NG292" s="0"/>
      <c r="NH292" s="0"/>
      <c r="NI292" s="0"/>
      <c r="NJ292" s="0"/>
      <c r="NK292" s="0"/>
      <c r="NL292" s="0"/>
      <c r="NM292" s="0"/>
      <c r="NN292" s="0"/>
      <c r="NO292" s="0"/>
      <c r="NP292" s="0"/>
      <c r="NQ292" s="0"/>
      <c r="NR292" s="0"/>
      <c r="NS292" s="0"/>
      <c r="NT292" s="0"/>
      <c r="NU292" s="0"/>
      <c r="NV292" s="0"/>
      <c r="NW292" s="0"/>
      <c r="NX292" s="0"/>
      <c r="NY292" s="0"/>
      <c r="NZ292" s="0"/>
      <c r="OA292" s="0"/>
      <c r="OB292" s="0"/>
      <c r="OC292" s="0"/>
      <c r="OD292" s="0"/>
      <c r="OE292" s="0"/>
      <c r="OF292" s="0"/>
      <c r="OG292" s="0"/>
      <c r="OH292" s="0"/>
      <c r="OI292" s="0"/>
      <c r="OJ292" s="0"/>
      <c r="OK292" s="0"/>
      <c r="OL292" s="0"/>
      <c r="OM292" s="0"/>
      <c r="ON292" s="0"/>
      <c r="OO292" s="0"/>
      <c r="OP292" s="0"/>
      <c r="OQ292" s="0"/>
      <c r="OR292" s="0"/>
      <c r="OS292" s="0"/>
      <c r="OT292" s="0"/>
      <c r="OU292" s="0"/>
      <c r="OV292" s="0"/>
      <c r="OW292" s="0"/>
      <c r="OX292" s="0"/>
      <c r="OY292" s="0"/>
      <c r="OZ292" s="0"/>
      <c r="PA292" s="0"/>
      <c r="PB292" s="0"/>
      <c r="PC292" s="0"/>
      <c r="PD292" s="0"/>
      <c r="PE292" s="0"/>
      <c r="PF292" s="0"/>
      <c r="PG292" s="0"/>
      <c r="PH292" s="0"/>
      <c r="PI292" s="0"/>
      <c r="PJ292" s="0"/>
      <c r="PK292" s="0"/>
      <c r="PL292" s="0"/>
      <c r="PM292" s="0"/>
      <c r="PN292" s="0"/>
      <c r="PO292" s="0"/>
      <c r="PP292" s="0"/>
      <c r="PQ292" s="0"/>
      <c r="PR292" s="0"/>
      <c r="PS292" s="0"/>
      <c r="PT292" s="0"/>
      <c r="PU292" s="0"/>
      <c r="PV292" s="0"/>
      <c r="PW292" s="0"/>
      <c r="PX292" s="0"/>
      <c r="PY292" s="0"/>
      <c r="PZ292" s="0"/>
      <c r="QA292" s="0"/>
      <c r="QB292" s="0"/>
      <c r="QC292" s="0"/>
      <c r="QD292" s="0"/>
      <c r="QE292" s="0"/>
      <c r="QF292" s="0"/>
      <c r="QG292" s="0"/>
      <c r="QH292" s="0"/>
      <c r="QI292" s="0"/>
      <c r="QJ292" s="0"/>
      <c r="QK292" s="0"/>
      <c r="QL292" s="0"/>
      <c r="QM292" s="0"/>
      <c r="QN292" s="0"/>
      <c r="QO292" s="0"/>
      <c r="QP292" s="0"/>
      <c r="QQ292" s="0"/>
      <c r="QR292" s="0"/>
      <c r="QS292" s="0"/>
      <c r="QT292" s="0"/>
      <c r="QU292" s="0"/>
      <c r="QV292" s="0"/>
      <c r="QW292" s="0"/>
      <c r="QX292" s="0"/>
      <c r="QY292" s="0"/>
      <c r="QZ292" s="0"/>
      <c r="RA292" s="0"/>
      <c r="RB292" s="0"/>
      <c r="RC292" s="0"/>
      <c r="RD292" s="0"/>
      <c r="RE292" s="0"/>
      <c r="RF292" s="0"/>
      <c r="RG292" s="0"/>
      <c r="RH292" s="0"/>
      <c r="RI292" s="0"/>
      <c r="RJ292" s="0"/>
      <c r="RK292" s="0"/>
      <c r="RL292" s="0"/>
      <c r="RM292" s="0"/>
      <c r="RN292" s="0"/>
      <c r="RO292" s="0"/>
      <c r="RP292" s="0"/>
      <c r="RQ292" s="0"/>
      <c r="RR292" s="0"/>
      <c r="RS292" s="0"/>
      <c r="RT292" s="0"/>
      <c r="RU292" s="0"/>
      <c r="RV292" s="0"/>
      <c r="RW292" s="0"/>
      <c r="RX292" s="0"/>
      <c r="RY292" s="0"/>
      <c r="RZ292" s="0"/>
      <c r="SA292" s="0"/>
      <c r="SB292" s="0"/>
      <c r="SC292" s="0"/>
      <c r="SD292" s="0"/>
      <c r="SE292" s="0"/>
      <c r="SF292" s="0"/>
      <c r="SG292" s="0"/>
      <c r="SH292" s="0"/>
      <c r="SI292" s="0"/>
      <c r="SJ292" s="0"/>
      <c r="SK292" s="0"/>
      <c r="SL292" s="0"/>
      <c r="SM292" s="0"/>
      <c r="SN292" s="0"/>
      <c r="SO292" s="0"/>
      <c r="SP292" s="0"/>
      <c r="SQ292" s="0"/>
      <c r="SR292" s="0"/>
      <c r="SS292" s="0"/>
      <c r="ST292" s="0"/>
      <c r="SU292" s="0"/>
      <c r="SV292" s="0"/>
      <c r="SW292" s="0"/>
      <c r="SX292" s="0"/>
      <c r="SY292" s="0"/>
      <c r="SZ292" s="0"/>
      <c r="TA292" s="0"/>
      <c r="TB292" s="0"/>
      <c r="TC292" s="0"/>
      <c r="TD292" s="0"/>
      <c r="TE292" s="0"/>
      <c r="TF292" s="0"/>
      <c r="TG292" s="0"/>
      <c r="TH292" s="0"/>
      <c r="TI292" s="0"/>
      <c r="TJ292" s="0"/>
      <c r="TK292" s="0"/>
      <c r="TL292" s="0"/>
      <c r="TM292" s="0"/>
      <c r="TN292" s="0"/>
      <c r="TO292" s="0"/>
      <c r="TP292" s="0"/>
      <c r="TQ292" s="0"/>
      <c r="TR292" s="0"/>
      <c r="TS292" s="0"/>
      <c r="TT292" s="0"/>
      <c r="TU292" s="0"/>
      <c r="TV292" s="0"/>
      <c r="TW292" s="0"/>
      <c r="TX292" s="0"/>
      <c r="TY292" s="0"/>
      <c r="TZ292" s="0"/>
      <c r="UA292" s="0"/>
      <c r="UB292" s="0"/>
      <c r="UC292" s="0"/>
      <c r="UD292" s="0"/>
      <c r="UE292" s="0"/>
      <c r="UF292" s="0"/>
      <c r="UG292" s="0"/>
      <c r="UH292" s="0"/>
      <c r="UI292" s="0"/>
      <c r="UJ292" s="0"/>
      <c r="UK292" s="0"/>
      <c r="UL292" s="0"/>
      <c r="UM292" s="0"/>
      <c r="UN292" s="0"/>
      <c r="UO292" s="0"/>
      <c r="UP292" s="0"/>
      <c r="UQ292" s="0"/>
      <c r="UR292" s="0"/>
      <c r="US292" s="0"/>
      <c r="UT292" s="0"/>
      <c r="UU292" s="0"/>
      <c r="UV292" s="0"/>
      <c r="UW292" s="0"/>
      <c r="UX292" s="0"/>
      <c r="UY292" s="0"/>
      <c r="UZ292" s="0"/>
      <c r="VA292" s="0"/>
      <c r="VB292" s="0"/>
      <c r="VC292" s="0"/>
      <c r="VD292" s="0"/>
      <c r="VE292" s="0"/>
      <c r="VF292" s="0"/>
      <c r="VG292" s="0"/>
      <c r="VH292" s="0"/>
      <c r="VI292" s="0"/>
      <c r="VJ292" s="0"/>
      <c r="VK292" s="0"/>
      <c r="VL292" s="0"/>
      <c r="VM292" s="0"/>
      <c r="VN292" s="0"/>
      <c r="VO292" s="0"/>
      <c r="VP292" s="0"/>
      <c r="VQ292" s="0"/>
      <c r="VR292" s="0"/>
      <c r="VS292" s="0"/>
      <c r="VT292" s="0"/>
      <c r="VU292" s="0"/>
      <c r="VV292" s="0"/>
      <c r="VW292" s="0"/>
      <c r="VX292" s="0"/>
      <c r="VY292" s="0"/>
      <c r="VZ292" s="0"/>
      <c r="WA292" s="0"/>
      <c r="WB292" s="0"/>
      <c r="WC292" s="0"/>
      <c r="WD292" s="0"/>
      <c r="WE292" s="0"/>
      <c r="WF292" s="0"/>
      <c r="WG292" s="0"/>
      <c r="WH292" s="0"/>
      <c r="WI292" s="0"/>
      <c r="WJ292" s="0"/>
      <c r="WK292" s="0"/>
      <c r="WL292" s="0"/>
      <c r="WM292" s="0"/>
      <c r="WN292" s="0"/>
      <c r="WO292" s="0"/>
      <c r="WP292" s="0"/>
      <c r="WQ292" s="0"/>
      <c r="WR292" s="0"/>
      <c r="WS292" s="0"/>
      <c r="WT292" s="0"/>
      <c r="WU292" s="0"/>
      <c r="WV292" s="0"/>
      <c r="WW292" s="0"/>
      <c r="WX292" s="0"/>
      <c r="WY292" s="0"/>
      <c r="WZ292" s="0"/>
      <c r="XA292" s="0"/>
      <c r="XB292" s="0"/>
      <c r="XC292" s="0"/>
      <c r="XD292" s="0"/>
      <c r="XE292" s="0"/>
      <c r="XF292" s="0"/>
      <c r="XG292" s="0"/>
      <c r="XH292" s="0"/>
      <c r="XI292" s="0"/>
      <c r="XJ292" s="0"/>
      <c r="XK292" s="0"/>
      <c r="XL292" s="0"/>
      <c r="XM292" s="0"/>
      <c r="XN292" s="0"/>
      <c r="XO292" s="0"/>
      <c r="XP292" s="0"/>
      <c r="XQ292" s="0"/>
      <c r="XR292" s="0"/>
      <c r="XS292" s="0"/>
      <c r="XT292" s="0"/>
      <c r="XU292" s="0"/>
      <c r="XV292" s="0"/>
      <c r="XW292" s="0"/>
      <c r="XX292" s="0"/>
      <c r="XY292" s="0"/>
      <c r="XZ292" s="0"/>
      <c r="YA292" s="0"/>
      <c r="YB292" s="0"/>
      <c r="YC292" s="0"/>
      <c r="YD292" s="0"/>
      <c r="YE292" s="0"/>
      <c r="YF292" s="0"/>
      <c r="YG292" s="0"/>
      <c r="YH292" s="0"/>
      <c r="YI292" s="0"/>
      <c r="YJ292" s="0"/>
      <c r="YK292" s="0"/>
      <c r="YL292" s="0"/>
      <c r="YM292" s="0"/>
      <c r="YN292" s="0"/>
      <c r="YO292" s="0"/>
      <c r="YP292" s="0"/>
      <c r="YQ292" s="0"/>
      <c r="YR292" s="0"/>
      <c r="YS292" s="0"/>
      <c r="YT292" s="0"/>
      <c r="YU292" s="0"/>
      <c r="YV292" s="0"/>
      <c r="YW292" s="0"/>
      <c r="YX292" s="0"/>
      <c r="YY292" s="0"/>
      <c r="YZ292" s="0"/>
      <c r="ZA292" s="0"/>
      <c r="ZB292" s="0"/>
      <c r="ZC292" s="0"/>
      <c r="ZD292" s="0"/>
      <c r="ZE292" s="0"/>
      <c r="ZF292" s="0"/>
      <c r="ZG292" s="0"/>
      <c r="ZH292" s="0"/>
      <c r="ZI292" s="0"/>
      <c r="ZJ292" s="0"/>
      <c r="ZK292" s="0"/>
      <c r="ZL292" s="0"/>
      <c r="ZM292" s="0"/>
      <c r="ZN292" s="0"/>
      <c r="ZO292" s="0"/>
      <c r="ZP292" s="0"/>
      <c r="ZQ292" s="0"/>
      <c r="ZR292" s="0"/>
      <c r="ZS292" s="0"/>
      <c r="ZT292" s="0"/>
      <c r="ZU292" s="0"/>
      <c r="ZV292" s="0"/>
      <c r="ZW292" s="0"/>
      <c r="ZX292" s="0"/>
      <c r="ZY292" s="0"/>
      <c r="ZZ292" s="0"/>
      <c r="AAA292" s="0"/>
      <c r="AAB292" s="0"/>
      <c r="AAC292" s="0"/>
      <c r="AAD292" s="0"/>
      <c r="AAE292" s="0"/>
      <c r="AAF292" s="0"/>
      <c r="AAG292" s="0"/>
      <c r="AAH292" s="0"/>
      <c r="AAI292" s="0"/>
      <c r="AAJ292" s="0"/>
      <c r="AAK292" s="0"/>
      <c r="AAL292" s="0"/>
      <c r="AAM292" s="0"/>
      <c r="AAN292" s="0"/>
      <c r="AAO292" s="0"/>
      <c r="AAP292" s="0"/>
      <c r="AAQ292" s="0"/>
      <c r="AAR292" s="0"/>
      <c r="AAS292" s="0"/>
      <c r="AAT292" s="0"/>
      <c r="AAU292" s="0"/>
      <c r="AAV292" s="0"/>
      <c r="AAW292" s="0"/>
      <c r="AAX292" s="0"/>
      <c r="AAY292" s="0"/>
      <c r="AAZ292" s="0"/>
      <c r="ABA292" s="0"/>
      <c r="ABB292" s="0"/>
      <c r="ABC292" s="0"/>
      <c r="ABD292" s="0"/>
      <c r="ABE292" s="0"/>
      <c r="ABF292" s="0"/>
      <c r="ABG292" s="0"/>
      <c r="ABH292" s="0"/>
      <c r="ABI292" s="0"/>
      <c r="ABJ292" s="0"/>
      <c r="ABK292" s="0"/>
      <c r="ABL292" s="0"/>
      <c r="ABM292" s="0"/>
      <c r="ABN292" s="0"/>
      <c r="ABO292" s="0"/>
      <c r="ABP292" s="0"/>
      <c r="ABQ292" s="0"/>
      <c r="ABR292" s="0"/>
      <c r="ABS292" s="0"/>
      <c r="ABT292" s="0"/>
      <c r="ABU292" s="0"/>
      <c r="ABV292" s="0"/>
      <c r="ABW292" s="0"/>
      <c r="ABX292" s="0"/>
      <c r="ABY292" s="0"/>
      <c r="ABZ292" s="0"/>
      <c r="ACA292" s="0"/>
      <c r="ACB292" s="0"/>
      <c r="ACC292" s="0"/>
      <c r="ACD292" s="0"/>
      <c r="ACE292" s="0"/>
      <c r="ACF292" s="0"/>
      <c r="ACG292" s="0"/>
      <c r="ACH292" s="0"/>
      <c r="ACI292" s="0"/>
      <c r="ACJ292" s="0"/>
      <c r="ACK292" s="0"/>
      <c r="ACL292" s="0"/>
      <c r="ACM292" s="0"/>
      <c r="ACN292" s="0"/>
      <c r="ACO292" s="0"/>
      <c r="ACP292" s="0"/>
      <c r="ACQ292" s="0"/>
      <c r="ACR292" s="0"/>
      <c r="ACS292" s="0"/>
      <c r="ACT292" s="0"/>
      <c r="ACU292" s="0"/>
      <c r="ACV292" s="0"/>
      <c r="ACW292" s="0"/>
      <c r="ACX292" s="0"/>
      <c r="ACY292" s="0"/>
      <c r="ACZ292" s="0"/>
      <c r="ADA292" s="0"/>
      <c r="ADB292" s="0"/>
      <c r="ADC292" s="0"/>
      <c r="ADD292" s="0"/>
      <c r="ADE292" s="0"/>
      <c r="ADF292" s="0"/>
      <c r="ADG292" s="0"/>
      <c r="ADH292" s="0"/>
      <c r="ADI292" s="0"/>
      <c r="ADJ292" s="0"/>
      <c r="ADK292" s="0"/>
      <c r="ADL292" s="0"/>
      <c r="ADM292" s="0"/>
      <c r="ADN292" s="0"/>
      <c r="ADO292" s="0"/>
      <c r="ADP292" s="0"/>
      <c r="ADQ292" s="0"/>
      <c r="ADR292" s="0"/>
      <c r="ADS292" s="0"/>
      <c r="ADT292" s="0"/>
      <c r="ADU292" s="0"/>
      <c r="ADV292" s="0"/>
      <c r="ADW292" s="0"/>
      <c r="ADX292" s="0"/>
      <c r="ADY292" s="0"/>
      <c r="ADZ292" s="0"/>
      <c r="AEA292" s="0"/>
      <c r="AEB292" s="0"/>
      <c r="AEC292" s="0"/>
      <c r="AED292" s="0"/>
      <c r="AEE292" s="0"/>
      <c r="AEF292" s="0"/>
      <c r="AEG292" s="0"/>
      <c r="AEH292" s="0"/>
      <c r="AEI292" s="0"/>
      <c r="AEJ292" s="0"/>
      <c r="AEK292" s="0"/>
      <c r="AEL292" s="0"/>
      <c r="AEM292" s="0"/>
      <c r="AEN292" s="0"/>
      <c r="AEO292" s="0"/>
      <c r="AEP292" s="0"/>
      <c r="AEQ292" s="0"/>
      <c r="AER292" s="0"/>
      <c r="AES292" s="0"/>
      <c r="AET292" s="0"/>
      <c r="AEU292" s="0"/>
      <c r="AEV292" s="0"/>
      <c r="AEW292" s="0"/>
      <c r="AEX292" s="0"/>
      <c r="AEY292" s="0"/>
      <c r="AEZ292" s="0"/>
      <c r="AFA292" s="0"/>
      <c r="AFB292" s="0"/>
      <c r="AFC292" s="0"/>
      <c r="AFD292" s="0"/>
      <c r="AFE292" s="0"/>
      <c r="AFF292" s="0"/>
      <c r="AFG292" s="0"/>
      <c r="AFH292" s="0"/>
      <c r="AFI292" s="0"/>
      <c r="AFJ292" s="0"/>
      <c r="AFK292" s="0"/>
      <c r="AFL292" s="0"/>
      <c r="AFM292" s="0"/>
      <c r="AFN292" s="0"/>
      <c r="AFO292" s="0"/>
      <c r="AFP292" s="0"/>
      <c r="AFQ292" s="0"/>
      <c r="AFR292" s="0"/>
      <c r="AFS292" s="0"/>
      <c r="AFT292" s="0"/>
      <c r="AFU292" s="0"/>
      <c r="AFV292" s="0"/>
      <c r="AFW292" s="0"/>
      <c r="AFX292" s="0"/>
      <c r="AFY292" s="0"/>
      <c r="AFZ292" s="0"/>
      <c r="AGA292" s="0"/>
      <c r="AGB292" s="0"/>
      <c r="AGC292" s="0"/>
      <c r="AGD292" s="0"/>
      <c r="AGE292" s="0"/>
      <c r="AGF292" s="0"/>
      <c r="AGG292" s="0"/>
      <c r="AGH292" s="0"/>
      <c r="AGI292" s="0"/>
      <c r="AGJ292" s="0"/>
      <c r="AGK292" s="0"/>
      <c r="AGL292" s="0"/>
      <c r="AGM292" s="0"/>
      <c r="AGN292" s="0"/>
      <c r="AGO292" s="0"/>
      <c r="AGP292" s="0"/>
      <c r="AGQ292" s="0"/>
      <c r="AGR292" s="0"/>
      <c r="AGS292" s="0"/>
      <c r="AGT292" s="0"/>
      <c r="AGU292" s="0"/>
      <c r="AGV292" s="0"/>
      <c r="AGW292" s="0"/>
      <c r="AGX292" s="0"/>
      <c r="AGY292" s="0"/>
      <c r="AGZ292" s="0"/>
      <c r="AHA292" s="0"/>
      <c r="AHB292" s="0"/>
      <c r="AHC292" s="0"/>
      <c r="AHD292" s="0"/>
      <c r="AHE292" s="0"/>
      <c r="AHF292" s="0"/>
      <c r="AHG292" s="0"/>
      <c r="AHH292" s="0"/>
      <c r="AHI292" s="0"/>
      <c r="AHJ292" s="0"/>
      <c r="AHK292" s="0"/>
      <c r="AHL292" s="0"/>
      <c r="AHM292" s="0"/>
      <c r="AHN292" s="0"/>
      <c r="AHO292" s="0"/>
      <c r="AHP292" s="0"/>
      <c r="AHQ292" s="0"/>
      <c r="AHR292" s="0"/>
      <c r="AHS292" s="0"/>
      <c r="AHT292" s="0"/>
      <c r="AHU292" s="0"/>
      <c r="AHV292" s="0"/>
      <c r="AHW292" s="0"/>
      <c r="AHX292" s="0"/>
      <c r="AHY292" s="0"/>
      <c r="AHZ292" s="0"/>
      <c r="AIA292" s="0"/>
      <c r="AIB292" s="0"/>
      <c r="AIC292" s="0"/>
      <c r="AID292" s="0"/>
      <c r="AIE292" s="0"/>
      <c r="AIF292" s="0"/>
      <c r="AIG292" s="0"/>
      <c r="AIH292" s="0"/>
      <c r="AII292" s="0"/>
      <c r="AIJ292" s="0"/>
      <c r="AIK292" s="0"/>
      <c r="AIL292" s="0"/>
      <c r="AIM292" s="0"/>
      <c r="AIN292" s="0"/>
      <c r="AIO292" s="0"/>
      <c r="AIP292" s="0"/>
      <c r="AIQ292" s="0"/>
      <c r="AIR292" s="0"/>
      <c r="AIS292" s="0"/>
      <c r="AIT292" s="0"/>
      <c r="AIU292" s="0"/>
      <c r="AIV292" s="0"/>
      <c r="AIW292" s="0"/>
      <c r="AIX292" s="0"/>
      <c r="AIY292" s="0"/>
      <c r="AIZ292" s="0"/>
      <c r="AJA292" s="0"/>
      <c r="AJB292" s="0"/>
      <c r="AJC292" s="0"/>
      <c r="AJD292" s="0"/>
      <c r="AJE292" s="0"/>
      <c r="AJF292" s="0"/>
      <c r="AJG292" s="0"/>
      <c r="AJH292" s="0"/>
      <c r="AJI292" s="0"/>
      <c r="AJJ292" s="0"/>
      <c r="AJK292" s="0"/>
      <c r="AJL292" s="0"/>
      <c r="AJM292" s="0"/>
      <c r="AJN292" s="0"/>
      <c r="AJO292" s="0"/>
      <c r="AJP292" s="0"/>
      <c r="AJQ292" s="0"/>
      <c r="AJR292" s="0"/>
      <c r="AJS292" s="0"/>
      <c r="AJT292" s="0"/>
      <c r="AJU292" s="0"/>
      <c r="AJV292" s="0"/>
      <c r="AJW292" s="0"/>
      <c r="AJX292" s="0"/>
      <c r="AJY292" s="0"/>
      <c r="AJZ292" s="0"/>
      <c r="AKA292" s="0"/>
      <c r="AKB292" s="0"/>
      <c r="AKC292" s="0"/>
      <c r="AKD292" s="0"/>
      <c r="AKE292" s="0"/>
      <c r="AKF292" s="0"/>
      <c r="AKG292" s="0"/>
      <c r="AKH292" s="0"/>
      <c r="AKI292" s="0"/>
      <c r="AKJ292" s="0"/>
      <c r="AKK292" s="0"/>
      <c r="AKL292" s="0"/>
      <c r="AKM292" s="0"/>
      <c r="AKN292" s="0"/>
      <c r="AKO292" s="0"/>
      <c r="AKP292" s="0"/>
      <c r="AKQ292" s="0"/>
      <c r="AKR292" s="0"/>
      <c r="AKS292" s="0"/>
      <c r="AKT292" s="0"/>
      <c r="AKU292" s="0"/>
      <c r="AKV292" s="0"/>
      <c r="AKW292" s="0"/>
      <c r="AKX292" s="0"/>
      <c r="AKY292" s="0"/>
      <c r="AKZ292" s="0"/>
      <c r="ALA292" s="0"/>
      <c r="ALB292" s="0"/>
      <c r="ALC292" s="0"/>
      <c r="ALD292" s="0"/>
      <c r="ALE292" s="0"/>
      <c r="ALF292" s="0"/>
      <c r="ALG292" s="0"/>
      <c r="ALH292" s="0"/>
      <c r="ALI292" s="0"/>
      <c r="ALJ292" s="0"/>
      <c r="ALK292" s="0"/>
      <c r="ALL292" s="0"/>
      <c r="ALM292" s="0"/>
      <c r="ALN292" s="0"/>
      <c r="ALO292" s="0"/>
      <c r="ALP292" s="0"/>
      <c r="ALQ292" s="0"/>
      <c r="ALR292" s="0"/>
      <c r="ALS292" s="0"/>
      <c r="ALT292" s="0"/>
      <c r="ALU292" s="0"/>
    </row>
    <row r="293" customFormat="false" ht="15" hidden="false" customHeight="false" outlineLevel="0" collapsed="false">
      <c r="A293" s="5" t="n">
        <v>292</v>
      </c>
      <c r="B293" s="6" t="s">
        <v>579</v>
      </c>
      <c r="C293" s="20"/>
      <c r="D293" s="7" t="s">
        <v>209</v>
      </c>
      <c r="E293" s="7" t="s">
        <v>335</v>
      </c>
      <c r="F293" s="8" t="s">
        <v>31</v>
      </c>
      <c r="G293" s="7"/>
      <c r="H293" s="7"/>
      <c r="I293" s="7" t="s">
        <v>32</v>
      </c>
      <c r="J293" s="7" t="s">
        <v>253</v>
      </c>
      <c r="K293" s="12"/>
      <c r="L293" s="37"/>
      <c r="M293" s="12"/>
      <c r="N293" s="9" t="n">
        <v>42248</v>
      </c>
      <c r="O293" s="13" t="s">
        <v>70</v>
      </c>
      <c r="P293" s="13" t="s">
        <v>233</v>
      </c>
      <c r="Q293" s="13" t="str">
        <f aca="false">VLOOKUP(O293,MacroProcessos!$C$2:$E$7,3,0)</f>
        <v>De Suporte</v>
      </c>
      <c r="R293" s="0"/>
      <c r="S293" s="0"/>
      <c r="T293" s="0"/>
      <c r="U293" s="0"/>
      <c r="V293" s="0"/>
      <c r="W293" s="0"/>
      <c r="X293" s="0"/>
      <c r="Y293" s="0"/>
      <c r="Z293" s="0"/>
      <c r="AA293" s="0"/>
      <c r="AB293" s="0"/>
      <c r="AC293" s="0"/>
      <c r="AD293" s="0"/>
      <c r="AE293" s="0"/>
      <c r="AF293" s="0"/>
      <c r="AG293" s="0"/>
      <c r="AH293" s="0"/>
      <c r="AI293" s="0"/>
      <c r="AJ293" s="0"/>
      <c r="AK293" s="0"/>
      <c r="AL293" s="0"/>
      <c r="AM293" s="0"/>
      <c r="AN293" s="0"/>
      <c r="AO293" s="0"/>
      <c r="AP293" s="0"/>
      <c r="AQ293" s="0"/>
      <c r="AR293" s="0"/>
      <c r="AS293" s="0"/>
      <c r="AT293" s="0"/>
      <c r="AU293" s="0"/>
      <c r="AV293" s="0"/>
      <c r="AW293" s="0"/>
      <c r="AX293" s="0"/>
      <c r="AY293" s="0"/>
      <c r="AZ293" s="0"/>
      <c r="BA293" s="0"/>
      <c r="BB293" s="0"/>
      <c r="BC293" s="0"/>
      <c r="BD293" s="0"/>
      <c r="BE293" s="0"/>
      <c r="BF293" s="0"/>
      <c r="BG293" s="0"/>
      <c r="BH293" s="0"/>
      <c r="BI293" s="0"/>
      <c r="BJ293" s="0"/>
      <c r="BK293" s="0"/>
      <c r="BL293" s="0"/>
      <c r="BM293" s="0"/>
      <c r="BN293" s="0"/>
      <c r="BO293" s="0"/>
      <c r="BP293" s="0"/>
      <c r="BQ293" s="0"/>
      <c r="BR293" s="0"/>
      <c r="BS293" s="0"/>
      <c r="BT293" s="0"/>
      <c r="BU293" s="0"/>
      <c r="BV293" s="0"/>
      <c r="BW293" s="0"/>
      <c r="BX293" s="0"/>
      <c r="BY293" s="0"/>
      <c r="BZ293" s="0"/>
      <c r="CA293" s="0"/>
      <c r="CB293" s="0"/>
      <c r="CC293" s="0"/>
      <c r="CD293" s="0"/>
      <c r="CE293" s="0"/>
      <c r="CF293" s="0"/>
      <c r="CG293" s="0"/>
      <c r="CH293" s="0"/>
      <c r="CI293" s="0"/>
      <c r="CJ293" s="0"/>
      <c r="CK293" s="0"/>
      <c r="CL293" s="0"/>
      <c r="CM293" s="0"/>
      <c r="CN293" s="0"/>
      <c r="CO293" s="0"/>
      <c r="CP293" s="0"/>
      <c r="CQ293" s="0"/>
      <c r="CR293" s="0"/>
      <c r="CS293" s="0"/>
      <c r="CT293" s="0"/>
      <c r="CU293" s="0"/>
      <c r="CV293" s="0"/>
      <c r="CW293" s="0"/>
      <c r="CX293" s="0"/>
      <c r="CY293" s="0"/>
      <c r="CZ293" s="0"/>
      <c r="DA293" s="0"/>
      <c r="DB293" s="0"/>
      <c r="DC293" s="0"/>
      <c r="DD293" s="0"/>
      <c r="DE293" s="0"/>
      <c r="DF293" s="0"/>
      <c r="DG293" s="0"/>
      <c r="DH293" s="0"/>
      <c r="DI293" s="0"/>
      <c r="DJ293" s="0"/>
      <c r="DK293" s="0"/>
      <c r="DL293" s="0"/>
      <c r="DM293" s="0"/>
      <c r="DN293" s="0"/>
      <c r="DO293" s="0"/>
      <c r="DP293" s="0"/>
      <c r="DQ293" s="0"/>
      <c r="DR293" s="0"/>
      <c r="DS293" s="0"/>
      <c r="DT293" s="0"/>
      <c r="DU293" s="0"/>
      <c r="DV293" s="0"/>
      <c r="DW293" s="0"/>
      <c r="DX293" s="0"/>
      <c r="DY293" s="0"/>
      <c r="DZ293" s="0"/>
      <c r="EA293" s="0"/>
      <c r="EB293" s="0"/>
      <c r="EC293" s="0"/>
      <c r="ED293" s="0"/>
      <c r="EE293" s="0"/>
      <c r="EF293" s="0"/>
      <c r="EG293" s="0"/>
      <c r="EH293" s="0"/>
      <c r="EI293" s="0"/>
      <c r="EJ293" s="0"/>
      <c r="EK293" s="0"/>
      <c r="EL293" s="0"/>
      <c r="EM293" s="0"/>
      <c r="EN293" s="0"/>
      <c r="EO293" s="0"/>
      <c r="EP293" s="0"/>
      <c r="EQ293" s="0"/>
      <c r="ER293" s="0"/>
      <c r="ES293" s="0"/>
      <c r="ET293" s="0"/>
      <c r="EU293" s="0"/>
      <c r="EV293" s="0"/>
      <c r="EW293" s="0"/>
      <c r="EX293" s="0"/>
      <c r="EY293" s="0"/>
      <c r="EZ293" s="0"/>
      <c r="FA293" s="0"/>
      <c r="FB293" s="0"/>
      <c r="FC293" s="0"/>
      <c r="FD293" s="0"/>
      <c r="FE293" s="0"/>
      <c r="FF293" s="0"/>
      <c r="FG293" s="0"/>
      <c r="FH293" s="0"/>
      <c r="FI293" s="0"/>
      <c r="FJ293" s="0"/>
      <c r="FK293" s="0"/>
      <c r="FL293" s="0"/>
      <c r="FM293" s="0"/>
      <c r="FN293" s="0"/>
      <c r="FO293" s="0"/>
      <c r="FP293" s="0"/>
      <c r="FQ293" s="0"/>
      <c r="FR293" s="0"/>
      <c r="FS293" s="0"/>
      <c r="FT293" s="0"/>
      <c r="FU293" s="0"/>
      <c r="FV293" s="0"/>
      <c r="FW293" s="0"/>
      <c r="FX293" s="0"/>
      <c r="FY293" s="0"/>
      <c r="FZ293" s="0"/>
      <c r="GA293" s="0"/>
      <c r="GB293" s="0"/>
      <c r="GC293" s="0"/>
      <c r="GD293" s="0"/>
      <c r="GE293" s="0"/>
      <c r="GF293" s="0"/>
      <c r="GG293" s="0"/>
      <c r="GH293" s="0"/>
      <c r="GI293" s="0"/>
      <c r="GJ293" s="0"/>
      <c r="GK293" s="0"/>
      <c r="GL293" s="0"/>
      <c r="GM293" s="0"/>
      <c r="GN293" s="0"/>
      <c r="GO293" s="0"/>
      <c r="GP293" s="0"/>
      <c r="GQ293" s="0"/>
      <c r="GR293" s="0"/>
      <c r="GS293" s="0"/>
      <c r="GT293" s="0"/>
      <c r="GU293" s="0"/>
      <c r="GV293" s="0"/>
      <c r="GW293" s="0"/>
      <c r="GX293" s="0"/>
      <c r="GY293" s="0"/>
      <c r="GZ293" s="0"/>
      <c r="HA293" s="0"/>
      <c r="HB293" s="0"/>
      <c r="HC293" s="0"/>
      <c r="HD293" s="0"/>
      <c r="HE293" s="0"/>
      <c r="HF293" s="0"/>
      <c r="HG293" s="0"/>
      <c r="HH293" s="0"/>
      <c r="HI293" s="0"/>
      <c r="HJ293" s="0"/>
      <c r="HK293" s="0"/>
      <c r="HL293" s="0"/>
      <c r="HM293" s="0"/>
      <c r="HN293" s="0"/>
      <c r="HO293" s="0"/>
      <c r="HP293" s="0"/>
      <c r="HQ293" s="0"/>
      <c r="HR293" s="0"/>
      <c r="HS293" s="0"/>
      <c r="HT293" s="0"/>
      <c r="HU293" s="0"/>
      <c r="HV293" s="0"/>
      <c r="HW293" s="0"/>
      <c r="HX293" s="0"/>
      <c r="HY293" s="0"/>
      <c r="HZ293" s="0"/>
      <c r="IA293" s="0"/>
      <c r="IB293" s="0"/>
      <c r="IC293" s="0"/>
      <c r="ID293" s="0"/>
      <c r="IE293" s="0"/>
      <c r="IF293" s="0"/>
      <c r="IG293" s="0"/>
      <c r="IH293" s="0"/>
      <c r="II293" s="0"/>
      <c r="IJ293" s="0"/>
      <c r="IK293" s="0"/>
      <c r="IL293" s="0"/>
      <c r="IM293" s="0"/>
      <c r="IN293" s="0"/>
      <c r="IO293" s="0"/>
      <c r="IP293" s="0"/>
      <c r="IQ293" s="0"/>
      <c r="IR293" s="0"/>
      <c r="IS293" s="0"/>
      <c r="IT293" s="0"/>
      <c r="IU293" s="0"/>
      <c r="IV293" s="0"/>
      <c r="IW293" s="0"/>
      <c r="IX293" s="0"/>
      <c r="IY293" s="0"/>
      <c r="IZ293" s="0"/>
      <c r="JA293" s="0"/>
      <c r="JB293" s="0"/>
      <c r="JC293" s="0"/>
      <c r="JD293" s="0"/>
      <c r="JE293" s="0"/>
      <c r="JF293" s="0"/>
      <c r="JG293" s="0"/>
      <c r="JH293" s="0"/>
      <c r="JI293" s="0"/>
      <c r="JJ293" s="0"/>
      <c r="JK293" s="0"/>
      <c r="JL293" s="0"/>
      <c r="JM293" s="0"/>
      <c r="JN293" s="0"/>
      <c r="JO293" s="0"/>
      <c r="JP293" s="0"/>
      <c r="JQ293" s="0"/>
      <c r="JR293" s="0"/>
      <c r="JS293" s="0"/>
      <c r="JT293" s="0"/>
      <c r="JU293" s="0"/>
      <c r="JV293" s="0"/>
      <c r="JW293" s="0"/>
      <c r="JX293" s="0"/>
      <c r="JY293" s="0"/>
      <c r="JZ293" s="0"/>
      <c r="KA293" s="0"/>
      <c r="KB293" s="0"/>
      <c r="KC293" s="0"/>
      <c r="KD293" s="0"/>
      <c r="KE293" s="0"/>
      <c r="KF293" s="0"/>
      <c r="KG293" s="0"/>
      <c r="KH293" s="0"/>
      <c r="KI293" s="0"/>
      <c r="KJ293" s="0"/>
      <c r="KK293" s="0"/>
      <c r="KL293" s="0"/>
      <c r="KM293" s="0"/>
      <c r="KN293" s="0"/>
      <c r="KO293" s="0"/>
      <c r="KP293" s="0"/>
      <c r="KQ293" s="0"/>
      <c r="KR293" s="0"/>
      <c r="KS293" s="0"/>
      <c r="KT293" s="0"/>
      <c r="KU293" s="0"/>
      <c r="KV293" s="0"/>
      <c r="KW293" s="0"/>
      <c r="KX293" s="0"/>
      <c r="KY293" s="0"/>
      <c r="KZ293" s="0"/>
      <c r="LA293" s="0"/>
      <c r="LB293" s="0"/>
      <c r="LC293" s="0"/>
      <c r="LD293" s="0"/>
      <c r="LE293" s="0"/>
      <c r="LF293" s="0"/>
      <c r="LG293" s="0"/>
      <c r="LH293" s="0"/>
      <c r="LI293" s="0"/>
      <c r="LJ293" s="0"/>
      <c r="LK293" s="0"/>
      <c r="LL293" s="0"/>
      <c r="LM293" s="0"/>
      <c r="LN293" s="0"/>
      <c r="LO293" s="0"/>
      <c r="LP293" s="0"/>
      <c r="LQ293" s="0"/>
      <c r="LR293" s="0"/>
      <c r="LS293" s="0"/>
      <c r="LT293" s="0"/>
      <c r="LU293" s="0"/>
      <c r="LV293" s="0"/>
      <c r="LW293" s="0"/>
      <c r="LX293" s="0"/>
      <c r="LY293" s="0"/>
      <c r="LZ293" s="0"/>
      <c r="MA293" s="0"/>
      <c r="MB293" s="0"/>
      <c r="MC293" s="0"/>
      <c r="MD293" s="0"/>
      <c r="ME293" s="0"/>
      <c r="MF293" s="0"/>
      <c r="MG293" s="0"/>
      <c r="MH293" s="0"/>
      <c r="MI293" s="0"/>
      <c r="MJ293" s="0"/>
      <c r="MK293" s="0"/>
      <c r="ML293" s="0"/>
      <c r="MM293" s="0"/>
      <c r="MN293" s="0"/>
      <c r="MO293" s="0"/>
      <c r="MP293" s="0"/>
      <c r="MQ293" s="0"/>
      <c r="MR293" s="0"/>
      <c r="MS293" s="0"/>
      <c r="MT293" s="0"/>
      <c r="MU293" s="0"/>
      <c r="MV293" s="0"/>
      <c r="MW293" s="0"/>
      <c r="MX293" s="0"/>
      <c r="MY293" s="0"/>
      <c r="MZ293" s="0"/>
      <c r="NA293" s="0"/>
      <c r="NB293" s="0"/>
      <c r="NC293" s="0"/>
      <c r="ND293" s="0"/>
      <c r="NE293" s="0"/>
      <c r="NF293" s="0"/>
      <c r="NG293" s="0"/>
      <c r="NH293" s="0"/>
      <c r="NI293" s="0"/>
      <c r="NJ293" s="0"/>
      <c r="NK293" s="0"/>
      <c r="NL293" s="0"/>
      <c r="NM293" s="0"/>
      <c r="NN293" s="0"/>
      <c r="NO293" s="0"/>
      <c r="NP293" s="0"/>
      <c r="NQ293" s="0"/>
      <c r="NR293" s="0"/>
      <c r="NS293" s="0"/>
      <c r="NT293" s="0"/>
      <c r="NU293" s="0"/>
      <c r="NV293" s="0"/>
      <c r="NW293" s="0"/>
      <c r="NX293" s="0"/>
      <c r="NY293" s="0"/>
      <c r="NZ293" s="0"/>
      <c r="OA293" s="0"/>
      <c r="OB293" s="0"/>
      <c r="OC293" s="0"/>
      <c r="OD293" s="0"/>
      <c r="OE293" s="0"/>
      <c r="OF293" s="0"/>
      <c r="OG293" s="0"/>
      <c r="OH293" s="0"/>
      <c r="OI293" s="0"/>
      <c r="OJ293" s="0"/>
      <c r="OK293" s="0"/>
      <c r="OL293" s="0"/>
      <c r="OM293" s="0"/>
      <c r="ON293" s="0"/>
      <c r="OO293" s="0"/>
      <c r="OP293" s="0"/>
      <c r="OQ293" s="0"/>
      <c r="OR293" s="0"/>
      <c r="OS293" s="0"/>
      <c r="OT293" s="0"/>
      <c r="OU293" s="0"/>
      <c r="OV293" s="0"/>
      <c r="OW293" s="0"/>
      <c r="OX293" s="0"/>
      <c r="OY293" s="0"/>
      <c r="OZ293" s="0"/>
      <c r="PA293" s="0"/>
      <c r="PB293" s="0"/>
      <c r="PC293" s="0"/>
      <c r="PD293" s="0"/>
      <c r="PE293" s="0"/>
      <c r="PF293" s="0"/>
      <c r="PG293" s="0"/>
      <c r="PH293" s="0"/>
      <c r="PI293" s="0"/>
      <c r="PJ293" s="0"/>
      <c r="PK293" s="0"/>
      <c r="PL293" s="0"/>
      <c r="PM293" s="0"/>
      <c r="PN293" s="0"/>
      <c r="PO293" s="0"/>
      <c r="PP293" s="0"/>
      <c r="PQ293" s="0"/>
      <c r="PR293" s="0"/>
      <c r="PS293" s="0"/>
      <c r="PT293" s="0"/>
      <c r="PU293" s="0"/>
      <c r="PV293" s="0"/>
      <c r="PW293" s="0"/>
      <c r="PX293" s="0"/>
      <c r="PY293" s="0"/>
      <c r="PZ293" s="0"/>
      <c r="QA293" s="0"/>
      <c r="QB293" s="0"/>
      <c r="QC293" s="0"/>
      <c r="QD293" s="0"/>
      <c r="QE293" s="0"/>
      <c r="QF293" s="0"/>
      <c r="QG293" s="0"/>
      <c r="QH293" s="0"/>
      <c r="QI293" s="0"/>
      <c r="QJ293" s="0"/>
      <c r="QK293" s="0"/>
      <c r="QL293" s="0"/>
      <c r="QM293" s="0"/>
      <c r="QN293" s="0"/>
      <c r="QO293" s="0"/>
      <c r="QP293" s="0"/>
      <c r="QQ293" s="0"/>
      <c r="QR293" s="0"/>
      <c r="QS293" s="0"/>
      <c r="QT293" s="0"/>
      <c r="QU293" s="0"/>
      <c r="QV293" s="0"/>
      <c r="QW293" s="0"/>
      <c r="QX293" s="0"/>
      <c r="QY293" s="0"/>
      <c r="QZ293" s="0"/>
      <c r="RA293" s="0"/>
      <c r="RB293" s="0"/>
      <c r="RC293" s="0"/>
      <c r="RD293" s="0"/>
      <c r="RE293" s="0"/>
      <c r="RF293" s="0"/>
      <c r="RG293" s="0"/>
      <c r="RH293" s="0"/>
      <c r="RI293" s="0"/>
      <c r="RJ293" s="0"/>
      <c r="RK293" s="0"/>
      <c r="RL293" s="0"/>
      <c r="RM293" s="0"/>
      <c r="RN293" s="0"/>
      <c r="RO293" s="0"/>
      <c r="RP293" s="0"/>
      <c r="RQ293" s="0"/>
      <c r="RR293" s="0"/>
      <c r="RS293" s="0"/>
      <c r="RT293" s="0"/>
      <c r="RU293" s="0"/>
      <c r="RV293" s="0"/>
      <c r="RW293" s="0"/>
      <c r="RX293" s="0"/>
      <c r="RY293" s="0"/>
      <c r="RZ293" s="0"/>
      <c r="SA293" s="0"/>
      <c r="SB293" s="0"/>
      <c r="SC293" s="0"/>
      <c r="SD293" s="0"/>
      <c r="SE293" s="0"/>
      <c r="SF293" s="0"/>
      <c r="SG293" s="0"/>
      <c r="SH293" s="0"/>
      <c r="SI293" s="0"/>
      <c r="SJ293" s="0"/>
      <c r="SK293" s="0"/>
      <c r="SL293" s="0"/>
      <c r="SM293" s="0"/>
      <c r="SN293" s="0"/>
      <c r="SO293" s="0"/>
      <c r="SP293" s="0"/>
      <c r="SQ293" s="0"/>
      <c r="SR293" s="0"/>
      <c r="SS293" s="0"/>
      <c r="ST293" s="0"/>
      <c r="SU293" s="0"/>
      <c r="SV293" s="0"/>
      <c r="SW293" s="0"/>
      <c r="SX293" s="0"/>
      <c r="SY293" s="0"/>
      <c r="SZ293" s="0"/>
      <c r="TA293" s="0"/>
      <c r="TB293" s="0"/>
      <c r="TC293" s="0"/>
      <c r="TD293" s="0"/>
      <c r="TE293" s="0"/>
      <c r="TF293" s="0"/>
      <c r="TG293" s="0"/>
      <c r="TH293" s="0"/>
      <c r="TI293" s="0"/>
      <c r="TJ293" s="0"/>
      <c r="TK293" s="0"/>
      <c r="TL293" s="0"/>
      <c r="TM293" s="0"/>
      <c r="TN293" s="0"/>
      <c r="TO293" s="0"/>
      <c r="TP293" s="0"/>
      <c r="TQ293" s="0"/>
      <c r="TR293" s="0"/>
      <c r="TS293" s="0"/>
      <c r="TT293" s="0"/>
      <c r="TU293" s="0"/>
      <c r="TV293" s="0"/>
      <c r="TW293" s="0"/>
      <c r="TX293" s="0"/>
      <c r="TY293" s="0"/>
      <c r="TZ293" s="0"/>
      <c r="UA293" s="0"/>
      <c r="UB293" s="0"/>
      <c r="UC293" s="0"/>
      <c r="UD293" s="0"/>
      <c r="UE293" s="0"/>
      <c r="UF293" s="0"/>
      <c r="UG293" s="0"/>
      <c r="UH293" s="0"/>
      <c r="UI293" s="0"/>
      <c r="UJ293" s="0"/>
      <c r="UK293" s="0"/>
      <c r="UL293" s="0"/>
      <c r="UM293" s="0"/>
      <c r="UN293" s="0"/>
      <c r="UO293" s="0"/>
      <c r="UP293" s="0"/>
      <c r="UQ293" s="0"/>
      <c r="UR293" s="0"/>
      <c r="US293" s="0"/>
      <c r="UT293" s="0"/>
      <c r="UU293" s="0"/>
      <c r="UV293" s="0"/>
      <c r="UW293" s="0"/>
      <c r="UX293" s="0"/>
      <c r="UY293" s="0"/>
      <c r="UZ293" s="0"/>
      <c r="VA293" s="0"/>
      <c r="VB293" s="0"/>
      <c r="VC293" s="0"/>
      <c r="VD293" s="0"/>
      <c r="VE293" s="0"/>
      <c r="VF293" s="0"/>
      <c r="VG293" s="0"/>
      <c r="VH293" s="0"/>
      <c r="VI293" s="0"/>
      <c r="VJ293" s="0"/>
      <c r="VK293" s="0"/>
      <c r="VL293" s="0"/>
      <c r="VM293" s="0"/>
      <c r="VN293" s="0"/>
      <c r="VO293" s="0"/>
      <c r="VP293" s="0"/>
      <c r="VQ293" s="0"/>
      <c r="VR293" s="0"/>
      <c r="VS293" s="0"/>
      <c r="VT293" s="0"/>
      <c r="VU293" s="0"/>
      <c r="VV293" s="0"/>
      <c r="VW293" s="0"/>
      <c r="VX293" s="0"/>
      <c r="VY293" s="0"/>
      <c r="VZ293" s="0"/>
      <c r="WA293" s="0"/>
      <c r="WB293" s="0"/>
      <c r="WC293" s="0"/>
      <c r="WD293" s="0"/>
      <c r="WE293" s="0"/>
      <c r="WF293" s="0"/>
      <c r="WG293" s="0"/>
      <c r="WH293" s="0"/>
      <c r="WI293" s="0"/>
      <c r="WJ293" s="0"/>
      <c r="WK293" s="0"/>
      <c r="WL293" s="0"/>
      <c r="WM293" s="0"/>
      <c r="WN293" s="0"/>
      <c r="WO293" s="0"/>
      <c r="WP293" s="0"/>
      <c r="WQ293" s="0"/>
      <c r="WR293" s="0"/>
      <c r="WS293" s="0"/>
      <c r="WT293" s="0"/>
      <c r="WU293" s="0"/>
      <c r="WV293" s="0"/>
      <c r="WW293" s="0"/>
      <c r="WX293" s="0"/>
      <c r="WY293" s="0"/>
      <c r="WZ293" s="0"/>
      <c r="XA293" s="0"/>
      <c r="XB293" s="0"/>
      <c r="XC293" s="0"/>
      <c r="XD293" s="0"/>
      <c r="XE293" s="0"/>
      <c r="XF293" s="0"/>
      <c r="XG293" s="0"/>
      <c r="XH293" s="0"/>
      <c r="XI293" s="0"/>
      <c r="XJ293" s="0"/>
      <c r="XK293" s="0"/>
      <c r="XL293" s="0"/>
      <c r="XM293" s="0"/>
      <c r="XN293" s="0"/>
      <c r="XO293" s="0"/>
      <c r="XP293" s="0"/>
      <c r="XQ293" s="0"/>
      <c r="XR293" s="0"/>
      <c r="XS293" s="0"/>
      <c r="XT293" s="0"/>
      <c r="XU293" s="0"/>
      <c r="XV293" s="0"/>
      <c r="XW293" s="0"/>
      <c r="XX293" s="0"/>
      <c r="XY293" s="0"/>
      <c r="XZ293" s="0"/>
      <c r="YA293" s="0"/>
      <c r="YB293" s="0"/>
      <c r="YC293" s="0"/>
      <c r="YD293" s="0"/>
      <c r="YE293" s="0"/>
      <c r="YF293" s="0"/>
      <c r="YG293" s="0"/>
      <c r="YH293" s="0"/>
      <c r="YI293" s="0"/>
      <c r="YJ293" s="0"/>
      <c r="YK293" s="0"/>
      <c r="YL293" s="0"/>
      <c r="YM293" s="0"/>
      <c r="YN293" s="0"/>
      <c r="YO293" s="0"/>
      <c r="YP293" s="0"/>
      <c r="YQ293" s="0"/>
      <c r="YR293" s="0"/>
      <c r="YS293" s="0"/>
      <c r="YT293" s="0"/>
      <c r="YU293" s="0"/>
      <c r="YV293" s="0"/>
      <c r="YW293" s="0"/>
      <c r="YX293" s="0"/>
      <c r="YY293" s="0"/>
      <c r="YZ293" s="0"/>
      <c r="ZA293" s="0"/>
      <c r="ZB293" s="0"/>
      <c r="ZC293" s="0"/>
      <c r="ZD293" s="0"/>
      <c r="ZE293" s="0"/>
      <c r="ZF293" s="0"/>
      <c r="ZG293" s="0"/>
      <c r="ZH293" s="0"/>
      <c r="ZI293" s="0"/>
      <c r="ZJ293" s="0"/>
      <c r="ZK293" s="0"/>
      <c r="ZL293" s="0"/>
      <c r="ZM293" s="0"/>
      <c r="ZN293" s="0"/>
      <c r="ZO293" s="0"/>
      <c r="ZP293" s="0"/>
      <c r="ZQ293" s="0"/>
      <c r="ZR293" s="0"/>
      <c r="ZS293" s="0"/>
      <c r="ZT293" s="0"/>
      <c r="ZU293" s="0"/>
      <c r="ZV293" s="0"/>
      <c r="ZW293" s="0"/>
      <c r="ZX293" s="0"/>
      <c r="ZY293" s="0"/>
      <c r="ZZ293" s="0"/>
      <c r="AAA293" s="0"/>
      <c r="AAB293" s="0"/>
      <c r="AAC293" s="0"/>
      <c r="AAD293" s="0"/>
      <c r="AAE293" s="0"/>
      <c r="AAF293" s="0"/>
      <c r="AAG293" s="0"/>
      <c r="AAH293" s="0"/>
      <c r="AAI293" s="0"/>
      <c r="AAJ293" s="0"/>
      <c r="AAK293" s="0"/>
      <c r="AAL293" s="0"/>
      <c r="AAM293" s="0"/>
      <c r="AAN293" s="0"/>
      <c r="AAO293" s="0"/>
      <c r="AAP293" s="0"/>
      <c r="AAQ293" s="0"/>
      <c r="AAR293" s="0"/>
      <c r="AAS293" s="0"/>
      <c r="AAT293" s="0"/>
      <c r="AAU293" s="0"/>
      <c r="AAV293" s="0"/>
      <c r="AAW293" s="0"/>
      <c r="AAX293" s="0"/>
      <c r="AAY293" s="0"/>
      <c r="AAZ293" s="0"/>
      <c r="ABA293" s="0"/>
      <c r="ABB293" s="0"/>
      <c r="ABC293" s="0"/>
      <c r="ABD293" s="0"/>
      <c r="ABE293" s="0"/>
      <c r="ABF293" s="0"/>
      <c r="ABG293" s="0"/>
      <c r="ABH293" s="0"/>
      <c r="ABI293" s="0"/>
      <c r="ABJ293" s="0"/>
      <c r="ABK293" s="0"/>
      <c r="ABL293" s="0"/>
      <c r="ABM293" s="0"/>
      <c r="ABN293" s="0"/>
      <c r="ABO293" s="0"/>
      <c r="ABP293" s="0"/>
      <c r="ABQ293" s="0"/>
      <c r="ABR293" s="0"/>
      <c r="ABS293" s="0"/>
      <c r="ABT293" s="0"/>
      <c r="ABU293" s="0"/>
      <c r="ABV293" s="0"/>
      <c r="ABW293" s="0"/>
      <c r="ABX293" s="0"/>
      <c r="ABY293" s="0"/>
      <c r="ABZ293" s="0"/>
      <c r="ACA293" s="0"/>
      <c r="ACB293" s="0"/>
      <c r="ACC293" s="0"/>
      <c r="ACD293" s="0"/>
      <c r="ACE293" s="0"/>
      <c r="ACF293" s="0"/>
      <c r="ACG293" s="0"/>
      <c r="ACH293" s="0"/>
      <c r="ACI293" s="0"/>
      <c r="ACJ293" s="0"/>
      <c r="ACK293" s="0"/>
      <c r="ACL293" s="0"/>
      <c r="ACM293" s="0"/>
      <c r="ACN293" s="0"/>
      <c r="ACO293" s="0"/>
      <c r="ACP293" s="0"/>
      <c r="ACQ293" s="0"/>
      <c r="ACR293" s="0"/>
      <c r="ACS293" s="0"/>
      <c r="ACT293" s="0"/>
      <c r="ACU293" s="0"/>
      <c r="ACV293" s="0"/>
      <c r="ACW293" s="0"/>
      <c r="ACX293" s="0"/>
      <c r="ACY293" s="0"/>
      <c r="ACZ293" s="0"/>
      <c r="ADA293" s="0"/>
      <c r="ADB293" s="0"/>
      <c r="ADC293" s="0"/>
      <c r="ADD293" s="0"/>
      <c r="ADE293" s="0"/>
      <c r="ADF293" s="0"/>
      <c r="ADG293" s="0"/>
      <c r="ADH293" s="0"/>
      <c r="ADI293" s="0"/>
      <c r="ADJ293" s="0"/>
      <c r="ADK293" s="0"/>
      <c r="ADL293" s="0"/>
      <c r="ADM293" s="0"/>
      <c r="ADN293" s="0"/>
      <c r="ADO293" s="0"/>
      <c r="ADP293" s="0"/>
      <c r="ADQ293" s="0"/>
      <c r="ADR293" s="0"/>
      <c r="ADS293" s="0"/>
      <c r="ADT293" s="0"/>
      <c r="ADU293" s="0"/>
      <c r="ADV293" s="0"/>
      <c r="ADW293" s="0"/>
      <c r="ADX293" s="0"/>
      <c r="ADY293" s="0"/>
      <c r="ADZ293" s="0"/>
      <c r="AEA293" s="0"/>
      <c r="AEB293" s="0"/>
      <c r="AEC293" s="0"/>
      <c r="AED293" s="0"/>
      <c r="AEE293" s="0"/>
      <c r="AEF293" s="0"/>
      <c r="AEG293" s="0"/>
      <c r="AEH293" s="0"/>
      <c r="AEI293" s="0"/>
      <c r="AEJ293" s="0"/>
      <c r="AEK293" s="0"/>
      <c r="AEL293" s="0"/>
      <c r="AEM293" s="0"/>
      <c r="AEN293" s="0"/>
      <c r="AEO293" s="0"/>
      <c r="AEP293" s="0"/>
      <c r="AEQ293" s="0"/>
      <c r="AER293" s="0"/>
      <c r="AES293" s="0"/>
      <c r="AET293" s="0"/>
      <c r="AEU293" s="0"/>
      <c r="AEV293" s="0"/>
      <c r="AEW293" s="0"/>
      <c r="AEX293" s="0"/>
      <c r="AEY293" s="0"/>
      <c r="AEZ293" s="0"/>
      <c r="AFA293" s="0"/>
      <c r="AFB293" s="0"/>
      <c r="AFC293" s="0"/>
      <c r="AFD293" s="0"/>
      <c r="AFE293" s="0"/>
      <c r="AFF293" s="0"/>
      <c r="AFG293" s="0"/>
      <c r="AFH293" s="0"/>
      <c r="AFI293" s="0"/>
      <c r="AFJ293" s="0"/>
      <c r="AFK293" s="0"/>
      <c r="AFL293" s="0"/>
      <c r="AFM293" s="0"/>
      <c r="AFN293" s="0"/>
      <c r="AFO293" s="0"/>
      <c r="AFP293" s="0"/>
      <c r="AFQ293" s="0"/>
      <c r="AFR293" s="0"/>
      <c r="AFS293" s="0"/>
      <c r="AFT293" s="0"/>
      <c r="AFU293" s="0"/>
      <c r="AFV293" s="0"/>
      <c r="AFW293" s="0"/>
      <c r="AFX293" s="0"/>
      <c r="AFY293" s="0"/>
      <c r="AFZ293" s="0"/>
      <c r="AGA293" s="0"/>
      <c r="AGB293" s="0"/>
      <c r="AGC293" s="0"/>
      <c r="AGD293" s="0"/>
      <c r="AGE293" s="0"/>
      <c r="AGF293" s="0"/>
      <c r="AGG293" s="0"/>
      <c r="AGH293" s="0"/>
      <c r="AGI293" s="0"/>
      <c r="AGJ293" s="0"/>
      <c r="AGK293" s="0"/>
      <c r="AGL293" s="0"/>
      <c r="AGM293" s="0"/>
      <c r="AGN293" s="0"/>
      <c r="AGO293" s="0"/>
      <c r="AGP293" s="0"/>
      <c r="AGQ293" s="0"/>
      <c r="AGR293" s="0"/>
      <c r="AGS293" s="0"/>
      <c r="AGT293" s="0"/>
      <c r="AGU293" s="0"/>
      <c r="AGV293" s="0"/>
      <c r="AGW293" s="0"/>
      <c r="AGX293" s="0"/>
      <c r="AGY293" s="0"/>
      <c r="AGZ293" s="0"/>
      <c r="AHA293" s="0"/>
      <c r="AHB293" s="0"/>
      <c r="AHC293" s="0"/>
      <c r="AHD293" s="0"/>
      <c r="AHE293" s="0"/>
      <c r="AHF293" s="0"/>
      <c r="AHG293" s="0"/>
      <c r="AHH293" s="0"/>
      <c r="AHI293" s="0"/>
      <c r="AHJ293" s="0"/>
      <c r="AHK293" s="0"/>
      <c r="AHL293" s="0"/>
      <c r="AHM293" s="0"/>
      <c r="AHN293" s="0"/>
      <c r="AHO293" s="0"/>
      <c r="AHP293" s="0"/>
      <c r="AHQ293" s="0"/>
      <c r="AHR293" s="0"/>
      <c r="AHS293" s="0"/>
      <c r="AHT293" s="0"/>
      <c r="AHU293" s="0"/>
      <c r="AHV293" s="0"/>
      <c r="AHW293" s="0"/>
      <c r="AHX293" s="0"/>
      <c r="AHY293" s="0"/>
      <c r="AHZ293" s="0"/>
      <c r="AIA293" s="0"/>
      <c r="AIB293" s="0"/>
      <c r="AIC293" s="0"/>
      <c r="AID293" s="0"/>
      <c r="AIE293" s="0"/>
      <c r="AIF293" s="0"/>
      <c r="AIG293" s="0"/>
      <c r="AIH293" s="0"/>
      <c r="AII293" s="0"/>
      <c r="AIJ293" s="0"/>
      <c r="AIK293" s="0"/>
      <c r="AIL293" s="0"/>
      <c r="AIM293" s="0"/>
      <c r="AIN293" s="0"/>
      <c r="AIO293" s="0"/>
      <c r="AIP293" s="0"/>
      <c r="AIQ293" s="0"/>
      <c r="AIR293" s="0"/>
      <c r="AIS293" s="0"/>
      <c r="AIT293" s="0"/>
      <c r="AIU293" s="0"/>
      <c r="AIV293" s="0"/>
      <c r="AIW293" s="0"/>
      <c r="AIX293" s="0"/>
      <c r="AIY293" s="0"/>
      <c r="AIZ293" s="0"/>
      <c r="AJA293" s="0"/>
      <c r="AJB293" s="0"/>
      <c r="AJC293" s="0"/>
      <c r="AJD293" s="0"/>
      <c r="AJE293" s="0"/>
      <c r="AJF293" s="0"/>
      <c r="AJG293" s="0"/>
      <c r="AJH293" s="0"/>
      <c r="AJI293" s="0"/>
      <c r="AJJ293" s="0"/>
      <c r="AJK293" s="0"/>
      <c r="AJL293" s="0"/>
      <c r="AJM293" s="0"/>
      <c r="AJN293" s="0"/>
      <c r="AJO293" s="0"/>
      <c r="AJP293" s="0"/>
      <c r="AJQ293" s="0"/>
      <c r="AJR293" s="0"/>
      <c r="AJS293" s="0"/>
      <c r="AJT293" s="0"/>
      <c r="AJU293" s="0"/>
      <c r="AJV293" s="0"/>
      <c r="AJW293" s="0"/>
      <c r="AJX293" s="0"/>
      <c r="AJY293" s="0"/>
      <c r="AJZ293" s="0"/>
      <c r="AKA293" s="0"/>
      <c r="AKB293" s="0"/>
      <c r="AKC293" s="0"/>
      <c r="AKD293" s="0"/>
      <c r="AKE293" s="0"/>
      <c r="AKF293" s="0"/>
      <c r="AKG293" s="0"/>
      <c r="AKH293" s="0"/>
      <c r="AKI293" s="0"/>
      <c r="AKJ293" s="0"/>
      <c r="AKK293" s="0"/>
      <c r="AKL293" s="0"/>
      <c r="AKM293" s="0"/>
      <c r="AKN293" s="0"/>
      <c r="AKO293" s="0"/>
      <c r="AKP293" s="0"/>
      <c r="AKQ293" s="0"/>
      <c r="AKR293" s="0"/>
      <c r="AKS293" s="0"/>
      <c r="AKT293" s="0"/>
      <c r="AKU293" s="0"/>
      <c r="AKV293" s="0"/>
      <c r="AKW293" s="0"/>
      <c r="AKX293" s="0"/>
      <c r="AKY293" s="0"/>
      <c r="AKZ293" s="0"/>
      <c r="ALA293" s="0"/>
      <c r="ALB293" s="0"/>
      <c r="ALC293" s="0"/>
      <c r="ALD293" s="0"/>
      <c r="ALE293" s="0"/>
      <c r="ALF293" s="0"/>
      <c r="ALG293" s="0"/>
      <c r="ALH293" s="0"/>
      <c r="ALI293" s="0"/>
      <c r="ALJ293" s="0"/>
      <c r="ALK293" s="0"/>
      <c r="ALL293" s="0"/>
      <c r="ALM293" s="0"/>
      <c r="ALN293" s="0"/>
      <c r="ALO293" s="0"/>
      <c r="ALP293" s="0"/>
      <c r="ALQ293" s="0"/>
      <c r="ALR293" s="0"/>
      <c r="ALS293" s="0"/>
      <c r="ALT293" s="0"/>
      <c r="ALU293" s="0"/>
    </row>
    <row r="294" customFormat="false" ht="26.85" hidden="false" customHeight="false" outlineLevel="0" collapsed="false">
      <c r="A294" s="5" t="n">
        <v>293</v>
      </c>
      <c r="B294" s="6" t="s">
        <v>580</v>
      </c>
      <c r="C294" s="20"/>
      <c r="D294" s="7" t="s">
        <v>209</v>
      </c>
      <c r="E294" s="7" t="s">
        <v>335</v>
      </c>
      <c r="F294" s="8" t="s">
        <v>31</v>
      </c>
      <c r="G294" s="7"/>
      <c r="H294" s="7"/>
      <c r="I294" s="7" t="s">
        <v>32</v>
      </c>
      <c r="J294" s="7" t="s">
        <v>253</v>
      </c>
      <c r="K294" s="12"/>
      <c r="L294" s="37"/>
      <c r="M294" s="12"/>
      <c r="N294" s="9" t="n">
        <v>42248</v>
      </c>
      <c r="O294" s="13" t="s">
        <v>70</v>
      </c>
      <c r="P294" s="13" t="s">
        <v>324</v>
      </c>
      <c r="Q294" s="13" t="str">
        <f aca="false">VLOOKUP(O294,MacroProcessos!$C$2:$E$7,3,0)</f>
        <v>De Suporte</v>
      </c>
      <c r="R294" s="0"/>
      <c r="S294" s="0"/>
      <c r="T294" s="0"/>
      <c r="U294" s="0"/>
      <c r="V294" s="0"/>
      <c r="W294" s="0"/>
      <c r="X294" s="0"/>
      <c r="Y294" s="0"/>
      <c r="Z294" s="0"/>
      <c r="AA294" s="0"/>
      <c r="AB294" s="0"/>
      <c r="AC294" s="0"/>
      <c r="AD294" s="0"/>
      <c r="AE294" s="0"/>
      <c r="AF294" s="0"/>
      <c r="AG294" s="0"/>
      <c r="AH294" s="0"/>
      <c r="AI294" s="0"/>
      <c r="AJ294" s="0"/>
      <c r="AK294" s="0"/>
      <c r="AL294" s="0"/>
      <c r="AM294" s="0"/>
      <c r="AN294" s="0"/>
      <c r="AO294" s="0"/>
      <c r="AP294" s="0"/>
      <c r="AQ294" s="0"/>
      <c r="AR294" s="0"/>
      <c r="AS294" s="0"/>
      <c r="AT294" s="0"/>
      <c r="AU294" s="0"/>
      <c r="AV294" s="0"/>
      <c r="AW294" s="0"/>
      <c r="AX294" s="0"/>
      <c r="AY294" s="0"/>
      <c r="AZ294" s="0"/>
      <c r="BA294" s="0"/>
      <c r="BB294" s="0"/>
      <c r="BC294" s="0"/>
      <c r="BD294" s="0"/>
      <c r="BE294" s="0"/>
      <c r="BF294" s="0"/>
      <c r="BG294" s="0"/>
      <c r="BH294" s="0"/>
      <c r="BI294" s="0"/>
      <c r="BJ294" s="0"/>
      <c r="BK294" s="0"/>
      <c r="BL294" s="0"/>
      <c r="BM294" s="0"/>
      <c r="BN294" s="0"/>
      <c r="BO294" s="0"/>
      <c r="BP294" s="0"/>
      <c r="BQ294" s="0"/>
      <c r="BR294" s="0"/>
      <c r="BS294" s="0"/>
      <c r="BT294" s="0"/>
      <c r="BU294" s="0"/>
      <c r="BV294" s="0"/>
      <c r="BW294" s="0"/>
      <c r="BX294" s="0"/>
      <c r="BY294" s="0"/>
      <c r="BZ294" s="0"/>
      <c r="CA294" s="0"/>
      <c r="CB294" s="0"/>
      <c r="CC294" s="0"/>
      <c r="CD294" s="0"/>
      <c r="CE294" s="0"/>
      <c r="CF294" s="0"/>
      <c r="CG294" s="0"/>
      <c r="CH294" s="0"/>
      <c r="CI294" s="0"/>
      <c r="CJ294" s="0"/>
      <c r="CK294" s="0"/>
      <c r="CL294" s="0"/>
      <c r="CM294" s="0"/>
      <c r="CN294" s="0"/>
      <c r="CO294" s="0"/>
      <c r="CP294" s="0"/>
      <c r="CQ294" s="0"/>
      <c r="CR294" s="0"/>
      <c r="CS294" s="0"/>
      <c r="CT294" s="0"/>
      <c r="CU294" s="0"/>
      <c r="CV294" s="0"/>
      <c r="CW294" s="0"/>
      <c r="CX294" s="0"/>
      <c r="CY294" s="0"/>
      <c r="CZ294" s="0"/>
      <c r="DA294" s="0"/>
      <c r="DB294" s="0"/>
      <c r="DC294" s="0"/>
      <c r="DD294" s="0"/>
      <c r="DE294" s="0"/>
      <c r="DF294" s="0"/>
      <c r="DG294" s="0"/>
      <c r="DH294" s="0"/>
      <c r="DI294" s="0"/>
      <c r="DJ294" s="0"/>
      <c r="DK294" s="0"/>
      <c r="DL294" s="0"/>
      <c r="DM294" s="0"/>
      <c r="DN294" s="0"/>
      <c r="DO294" s="0"/>
      <c r="DP294" s="0"/>
      <c r="DQ294" s="0"/>
      <c r="DR294" s="0"/>
      <c r="DS294" s="0"/>
      <c r="DT294" s="0"/>
      <c r="DU294" s="0"/>
      <c r="DV294" s="0"/>
      <c r="DW294" s="0"/>
      <c r="DX294" s="0"/>
      <c r="DY294" s="0"/>
      <c r="DZ294" s="0"/>
      <c r="EA294" s="0"/>
      <c r="EB294" s="0"/>
      <c r="EC294" s="0"/>
      <c r="ED294" s="0"/>
      <c r="EE294" s="0"/>
      <c r="EF294" s="0"/>
      <c r="EG294" s="0"/>
      <c r="EH294" s="0"/>
      <c r="EI294" s="0"/>
      <c r="EJ294" s="0"/>
      <c r="EK294" s="0"/>
      <c r="EL294" s="0"/>
      <c r="EM294" s="0"/>
      <c r="EN294" s="0"/>
      <c r="EO294" s="0"/>
      <c r="EP294" s="0"/>
      <c r="EQ294" s="0"/>
      <c r="ER294" s="0"/>
      <c r="ES294" s="0"/>
      <c r="ET294" s="0"/>
      <c r="EU294" s="0"/>
      <c r="EV294" s="0"/>
      <c r="EW294" s="0"/>
      <c r="EX294" s="0"/>
      <c r="EY294" s="0"/>
      <c r="EZ294" s="0"/>
      <c r="FA294" s="0"/>
      <c r="FB294" s="0"/>
      <c r="FC294" s="0"/>
      <c r="FD294" s="0"/>
      <c r="FE294" s="0"/>
      <c r="FF294" s="0"/>
      <c r="FG294" s="0"/>
      <c r="FH294" s="0"/>
      <c r="FI294" s="0"/>
      <c r="FJ294" s="0"/>
      <c r="FK294" s="0"/>
      <c r="FL294" s="0"/>
      <c r="FM294" s="0"/>
      <c r="FN294" s="0"/>
      <c r="FO294" s="0"/>
      <c r="FP294" s="0"/>
      <c r="FQ294" s="0"/>
      <c r="FR294" s="0"/>
      <c r="FS294" s="0"/>
      <c r="FT294" s="0"/>
      <c r="FU294" s="0"/>
      <c r="FV294" s="0"/>
      <c r="FW294" s="0"/>
      <c r="FX294" s="0"/>
      <c r="FY294" s="0"/>
      <c r="FZ294" s="0"/>
      <c r="GA294" s="0"/>
      <c r="GB294" s="0"/>
      <c r="GC294" s="0"/>
      <c r="GD294" s="0"/>
      <c r="GE294" s="0"/>
      <c r="GF294" s="0"/>
      <c r="GG294" s="0"/>
      <c r="GH294" s="0"/>
      <c r="GI294" s="0"/>
      <c r="GJ294" s="0"/>
      <c r="GK294" s="0"/>
      <c r="GL294" s="0"/>
      <c r="GM294" s="0"/>
      <c r="GN294" s="0"/>
      <c r="GO294" s="0"/>
      <c r="GP294" s="0"/>
      <c r="GQ294" s="0"/>
      <c r="GR294" s="0"/>
      <c r="GS294" s="0"/>
      <c r="GT294" s="0"/>
      <c r="GU294" s="0"/>
      <c r="GV294" s="0"/>
      <c r="GW294" s="0"/>
      <c r="GX294" s="0"/>
      <c r="GY294" s="0"/>
      <c r="GZ294" s="0"/>
      <c r="HA294" s="0"/>
      <c r="HB294" s="0"/>
      <c r="HC294" s="0"/>
      <c r="HD294" s="0"/>
      <c r="HE294" s="0"/>
      <c r="HF294" s="0"/>
      <c r="HG294" s="0"/>
      <c r="HH294" s="0"/>
      <c r="HI294" s="0"/>
      <c r="HJ294" s="0"/>
      <c r="HK294" s="0"/>
      <c r="HL294" s="0"/>
      <c r="HM294" s="0"/>
      <c r="HN294" s="0"/>
      <c r="HO294" s="0"/>
      <c r="HP294" s="0"/>
      <c r="HQ294" s="0"/>
      <c r="HR294" s="0"/>
      <c r="HS294" s="0"/>
      <c r="HT294" s="0"/>
      <c r="HU294" s="0"/>
      <c r="HV294" s="0"/>
      <c r="HW294" s="0"/>
      <c r="HX294" s="0"/>
      <c r="HY294" s="0"/>
      <c r="HZ294" s="0"/>
      <c r="IA294" s="0"/>
      <c r="IB294" s="0"/>
      <c r="IC294" s="0"/>
      <c r="ID294" s="0"/>
      <c r="IE294" s="0"/>
      <c r="IF294" s="0"/>
      <c r="IG294" s="0"/>
      <c r="IH294" s="0"/>
      <c r="II294" s="0"/>
      <c r="IJ294" s="0"/>
      <c r="IK294" s="0"/>
      <c r="IL294" s="0"/>
      <c r="IM294" s="0"/>
      <c r="IN294" s="0"/>
      <c r="IO294" s="0"/>
      <c r="IP294" s="0"/>
      <c r="IQ294" s="0"/>
      <c r="IR294" s="0"/>
      <c r="IS294" s="0"/>
      <c r="IT294" s="0"/>
      <c r="IU294" s="0"/>
      <c r="IV294" s="0"/>
      <c r="IW294" s="0"/>
      <c r="IX294" s="0"/>
      <c r="IY294" s="0"/>
      <c r="IZ294" s="0"/>
      <c r="JA294" s="0"/>
      <c r="JB294" s="0"/>
      <c r="JC294" s="0"/>
      <c r="JD294" s="0"/>
      <c r="JE294" s="0"/>
      <c r="JF294" s="0"/>
      <c r="JG294" s="0"/>
      <c r="JH294" s="0"/>
      <c r="JI294" s="0"/>
      <c r="JJ294" s="0"/>
      <c r="JK294" s="0"/>
      <c r="JL294" s="0"/>
      <c r="JM294" s="0"/>
      <c r="JN294" s="0"/>
      <c r="JO294" s="0"/>
      <c r="JP294" s="0"/>
      <c r="JQ294" s="0"/>
      <c r="JR294" s="0"/>
      <c r="JS294" s="0"/>
      <c r="JT294" s="0"/>
      <c r="JU294" s="0"/>
      <c r="JV294" s="0"/>
      <c r="JW294" s="0"/>
      <c r="JX294" s="0"/>
      <c r="JY294" s="0"/>
      <c r="JZ294" s="0"/>
      <c r="KA294" s="0"/>
      <c r="KB294" s="0"/>
      <c r="KC294" s="0"/>
      <c r="KD294" s="0"/>
      <c r="KE294" s="0"/>
      <c r="KF294" s="0"/>
      <c r="KG294" s="0"/>
      <c r="KH294" s="0"/>
      <c r="KI294" s="0"/>
      <c r="KJ294" s="0"/>
      <c r="KK294" s="0"/>
      <c r="KL294" s="0"/>
      <c r="KM294" s="0"/>
      <c r="KN294" s="0"/>
      <c r="KO294" s="0"/>
      <c r="KP294" s="0"/>
      <c r="KQ294" s="0"/>
      <c r="KR294" s="0"/>
      <c r="KS294" s="0"/>
      <c r="KT294" s="0"/>
      <c r="KU294" s="0"/>
      <c r="KV294" s="0"/>
      <c r="KW294" s="0"/>
      <c r="KX294" s="0"/>
      <c r="KY294" s="0"/>
      <c r="KZ294" s="0"/>
      <c r="LA294" s="0"/>
      <c r="LB294" s="0"/>
      <c r="LC294" s="0"/>
      <c r="LD294" s="0"/>
      <c r="LE294" s="0"/>
      <c r="LF294" s="0"/>
      <c r="LG294" s="0"/>
      <c r="LH294" s="0"/>
      <c r="LI294" s="0"/>
      <c r="LJ294" s="0"/>
      <c r="LK294" s="0"/>
      <c r="LL294" s="0"/>
      <c r="LM294" s="0"/>
      <c r="LN294" s="0"/>
      <c r="LO294" s="0"/>
      <c r="LP294" s="0"/>
      <c r="LQ294" s="0"/>
      <c r="LR294" s="0"/>
      <c r="LS294" s="0"/>
      <c r="LT294" s="0"/>
      <c r="LU294" s="0"/>
      <c r="LV294" s="0"/>
      <c r="LW294" s="0"/>
      <c r="LX294" s="0"/>
      <c r="LY294" s="0"/>
      <c r="LZ294" s="0"/>
      <c r="MA294" s="0"/>
      <c r="MB294" s="0"/>
      <c r="MC294" s="0"/>
      <c r="MD294" s="0"/>
      <c r="ME294" s="0"/>
      <c r="MF294" s="0"/>
      <c r="MG294" s="0"/>
      <c r="MH294" s="0"/>
      <c r="MI294" s="0"/>
      <c r="MJ294" s="0"/>
      <c r="MK294" s="0"/>
      <c r="ML294" s="0"/>
      <c r="MM294" s="0"/>
      <c r="MN294" s="0"/>
      <c r="MO294" s="0"/>
      <c r="MP294" s="0"/>
      <c r="MQ294" s="0"/>
      <c r="MR294" s="0"/>
      <c r="MS294" s="0"/>
      <c r="MT294" s="0"/>
      <c r="MU294" s="0"/>
      <c r="MV294" s="0"/>
      <c r="MW294" s="0"/>
      <c r="MX294" s="0"/>
      <c r="MY294" s="0"/>
      <c r="MZ294" s="0"/>
      <c r="NA294" s="0"/>
      <c r="NB294" s="0"/>
      <c r="NC294" s="0"/>
      <c r="ND294" s="0"/>
      <c r="NE294" s="0"/>
      <c r="NF294" s="0"/>
      <c r="NG294" s="0"/>
      <c r="NH294" s="0"/>
      <c r="NI294" s="0"/>
      <c r="NJ294" s="0"/>
      <c r="NK294" s="0"/>
      <c r="NL294" s="0"/>
      <c r="NM294" s="0"/>
      <c r="NN294" s="0"/>
      <c r="NO294" s="0"/>
      <c r="NP294" s="0"/>
      <c r="NQ294" s="0"/>
      <c r="NR294" s="0"/>
      <c r="NS294" s="0"/>
      <c r="NT294" s="0"/>
      <c r="NU294" s="0"/>
      <c r="NV294" s="0"/>
      <c r="NW294" s="0"/>
      <c r="NX294" s="0"/>
      <c r="NY294" s="0"/>
      <c r="NZ294" s="0"/>
      <c r="OA294" s="0"/>
      <c r="OB294" s="0"/>
      <c r="OC294" s="0"/>
      <c r="OD294" s="0"/>
      <c r="OE294" s="0"/>
      <c r="OF294" s="0"/>
      <c r="OG294" s="0"/>
      <c r="OH294" s="0"/>
      <c r="OI294" s="0"/>
      <c r="OJ294" s="0"/>
      <c r="OK294" s="0"/>
      <c r="OL294" s="0"/>
      <c r="OM294" s="0"/>
      <c r="ON294" s="0"/>
      <c r="OO294" s="0"/>
      <c r="OP294" s="0"/>
      <c r="OQ294" s="0"/>
      <c r="OR294" s="0"/>
      <c r="OS294" s="0"/>
      <c r="OT294" s="0"/>
      <c r="OU294" s="0"/>
      <c r="OV294" s="0"/>
      <c r="OW294" s="0"/>
      <c r="OX294" s="0"/>
      <c r="OY294" s="0"/>
      <c r="OZ294" s="0"/>
      <c r="PA294" s="0"/>
      <c r="PB294" s="0"/>
      <c r="PC294" s="0"/>
      <c r="PD294" s="0"/>
      <c r="PE294" s="0"/>
      <c r="PF294" s="0"/>
      <c r="PG294" s="0"/>
      <c r="PH294" s="0"/>
      <c r="PI294" s="0"/>
      <c r="PJ294" s="0"/>
      <c r="PK294" s="0"/>
      <c r="PL294" s="0"/>
      <c r="PM294" s="0"/>
      <c r="PN294" s="0"/>
      <c r="PO294" s="0"/>
      <c r="PP294" s="0"/>
      <c r="PQ294" s="0"/>
      <c r="PR294" s="0"/>
      <c r="PS294" s="0"/>
      <c r="PT294" s="0"/>
      <c r="PU294" s="0"/>
      <c r="PV294" s="0"/>
      <c r="PW294" s="0"/>
      <c r="PX294" s="0"/>
      <c r="PY294" s="0"/>
      <c r="PZ294" s="0"/>
      <c r="QA294" s="0"/>
      <c r="QB294" s="0"/>
      <c r="QC294" s="0"/>
      <c r="QD294" s="0"/>
      <c r="QE294" s="0"/>
      <c r="QF294" s="0"/>
      <c r="QG294" s="0"/>
      <c r="QH294" s="0"/>
      <c r="QI294" s="0"/>
      <c r="QJ294" s="0"/>
      <c r="QK294" s="0"/>
      <c r="QL294" s="0"/>
      <c r="QM294" s="0"/>
      <c r="QN294" s="0"/>
      <c r="QO294" s="0"/>
      <c r="QP294" s="0"/>
      <c r="QQ294" s="0"/>
      <c r="QR294" s="0"/>
      <c r="QS294" s="0"/>
      <c r="QT294" s="0"/>
      <c r="QU294" s="0"/>
      <c r="QV294" s="0"/>
      <c r="QW294" s="0"/>
      <c r="QX294" s="0"/>
      <c r="QY294" s="0"/>
      <c r="QZ294" s="0"/>
      <c r="RA294" s="0"/>
      <c r="RB294" s="0"/>
      <c r="RC294" s="0"/>
      <c r="RD294" s="0"/>
      <c r="RE294" s="0"/>
      <c r="RF294" s="0"/>
      <c r="RG294" s="0"/>
      <c r="RH294" s="0"/>
      <c r="RI294" s="0"/>
      <c r="RJ294" s="0"/>
      <c r="RK294" s="0"/>
      <c r="RL294" s="0"/>
      <c r="RM294" s="0"/>
      <c r="RN294" s="0"/>
      <c r="RO294" s="0"/>
      <c r="RP294" s="0"/>
      <c r="RQ294" s="0"/>
      <c r="RR294" s="0"/>
      <c r="RS294" s="0"/>
      <c r="RT294" s="0"/>
      <c r="RU294" s="0"/>
      <c r="RV294" s="0"/>
      <c r="RW294" s="0"/>
      <c r="RX294" s="0"/>
      <c r="RY294" s="0"/>
      <c r="RZ294" s="0"/>
      <c r="SA294" s="0"/>
      <c r="SB294" s="0"/>
      <c r="SC294" s="0"/>
      <c r="SD294" s="0"/>
      <c r="SE294" s="0"/>
      <c r="SF294" s="0"/>
      <c r="SG294" s="0"/>
      <c r="SH294" s="0"/>
      <c r="SI294" s="0"/>
      <c r="SJ294" s="0"/>
      <c r="SK294" s="0"/>
      <c r="SL294" s="0"/>
      <c r="SM294" s="0"/>
      <c r="SN294" s="0"/>
      <c r="SO294" s="0"/>
      <c r="SP294" s="0"/>
      <c r="SQ294" s="0"/>
      <c r="SR294" s="0"/>
      <c r="SS294" s="0"/>
      <c r="ST294" s="0"/>
      <c r="SU294" s="0"/>
      <c r="SV294" s="0"/>
      <c r="SW294" s="0"/>
      <c r="SX294" s="0"/>
      <c r="SY294" s="0"/>
      <c r="SZ294" s="0"/>
      <c r="TA294" s="0"/>
      <c r="TB294" s="0"/>
      <c r="TC294" s="0"/>
      <c r="TD294" s="0"/>
      <c r="TE294" s="0"/>
      <c r="TF294" s="0"/>
      <c r="TG294" s="0"/>
      <c r="TH294" s="0"/>
      <c r="TI294" s="0"/>
      <c r="TJ294" s="0"/>
      <c r="TK294" s="0"/>
      <c r="TL294" s="0"/>
      <c r="TM294" s="0"/>
      <c r="TN294" s="0"/>
      <c r="TO294" s="0"/>
      <c r="TP294" s="0"/>
      <c r="TQ294" s="0"/>
      <c r="TR294" s="0"/>
      <c r="TS294" s="0"/>
      <c r="TT294" s="0"/>
      <c r="TU294" s="0"/>
      <c r="TV294" s="0"/>
      <c r="TW294" s="0"/>
      <c r="TX294" s="0"/>
      <c r="TY294" s="0"/>
      <c r="TZ294" s="0"/>
      <c r="UA294" s="0"/>
      <c r="UB294" s="0"/>
      <c r="UC294" s="0"/>
      <c r="UD294" s="0"/>
      <c r="UE294" s="0"/>
      <c r="UF294" s="0"/>
      <c r="UG294" s="0"/>
      <c r="UH294" s="0"/>
      <c r="UI294" s="0"/>
      <c r="UJ294" s="0"/>
      <c r="UK294" s="0"/>
      <c r="UL294" s="0"/>
      <c r="UM294" s="0"/>
      <c r="UN294" s="0"/>
      <c r="UO294" s="0"/>
      <c r="UP294" s="0"/>
      <c r="UQ294" s="0"/>
      <c r="UR294" s="0"/>
      <c r="US294" s="0"/>
      <c r="UT294" s="0"/>
      <c r="UU294" s="0"/>
      <c r="UV294" s="0"/>
      <c r="UW294" s="0"/>
      <c r="UX294" s="0"/>
      <c r="UY294" s="0"/>
      <c r="UZ294" s="0"/>
      <c r="VA294" s="0"/>
      <c r="VB294" s="0"/>
      <c r="VC294" s="0"/>
      <c r="VD294" s="0"/>
      <c r="VE294" s="0"/>
      <c r="VF294" s="0"/>
      <c r="VG294" s="0"/>
      <c r="VH294" s="0"/>
      <c r="VI294" s="0"/>
      <c r="VJ294" s="0"/>
      <c r="VK294" s="0"/>
      <c r="VL294" s="0"/>
      <c r="VM294" s="0"/>
      <c r="VN294" s="0"/>
      <c r="VO294" s="0"/>
      <c r="VP294" s="0"/>
      <c r="VQ294" s="0"/>
      <c r="VR294" s="0"/>
      <c r="VS294" s="0"/>
      <c r="VT294" s="0"/>
      <c r="VU294" s="0"/>
      <c r="VV294" s="0"/>
      <c r="VW294" s="0"/>
      <c r="VX294" s="0"/>
      <c r="VY294" s="0"/>
      <c r="VZ294" s="0"/>
      <c r="WA294" s="0"/>
      <c r="WB294" s="0"/>
      <c r="WC294" s="0"/>
      <c r="WD294" s="0"/>
      <c r="WE294" s="0"/>
      <c r="WF294" s="0"/>
      <c r="WG294" s="0"/>
      <c r="WH294" s="0"/>
      <c r="WI294" s="0"/>
      <c r="WJ294" s="0"/>
      <c r="WK294" s="0"/>
      <c r="WL294" s="0"/>
      <c r="WM294" s="0"/>
      <c r="WN294" s="0"/>
      <c r="WO294" s="0"/>
      <c r="WP294" s="0"/>
      <c r="WQ294" s="0"/>
      <c r="WR294" s="0"/>
      <c r="WS294" s="0"/>
      <c r="WT294" s="0"/>
      <c r="WU294" s="0"/>
      <c r="WV294" s="0"/>
      <c r="WW294" s="0"/>
      <c r="WX294" s="0"/>
      <c r="WY294" s="0"/>
      <c r="WZ294" s="0"/>
      <c r="XA294" s="0"/>
      <c r="XB294" s="0"/>
      <c r="XC294" s="0"/>
      <c r="XD294" s="0"/>
      <c r="XE294" s="0"/>
      <c r="XF294" s="0"/>
      <c r="XG294" s="0"/>
      <c r="XH294" s="0"/>
      <c r="XI294" s="0"/>
      <c r="XJ294" s="0"/>
      <c r="XK294" s="0"/>
      <c r="XL294" s="0"/>
      <c r="XM294" s="0"/>
      <c r="XN294" s="0"/>
      <c r="XO294" s="0"/>
      <c r="XP294" s="0"/>
      <c r="XQ294" s="0"/>
      <c r="XR294" s="0"/>
      <c r="XS294" s="0"/>
      <c r="XT294" s="0"/>
      <c r="XU294" s="0"/>
      <c r="XV294" s="0"/>
      <c r="XW294" s="0"/>
      <c r="XX294" s="0"/>
      <c r="XY294" s="0"/>
      <c r="XZ294" s="0"/>
      <c r="YA294" s="0"/>
      <c r="YB294" s="0"/>
      <c r="YC294" s="0"/>
      <c r="YD294" s="0"/>
      <c r="YE294" s="0"/>
      <c r="YF294" s="0"/>
      <c r="YG294" s="0"/>
      <c r="YH294" s="0"/>
      <c r="YI294" s="0"/>
      <c r="YJ294" s="0"/>
      <c r="YK294" s="0"/>
      <c r="YL294" s="0"/>
      <c r="YM294" s="0"/>
      <c r="YN294" s="0"/>
      <c r="YO294" s="0"/>
      <c r="YP294" s="0"/>
      <c r="YQ294" s="0"/>
      <c r="YR294" s="0"/>
      <c r="YS294" s="0"/>
      <c r="YT294" s="0"/>
      <c r="YU294" s="0"/>
      <c r="YV294" s="0"/>
      <c r="YW294" s="0"/>
      <c r="YX294" s="0"/>
      <c r="YY294" s="0"/>
      <c r="YZ294" s="0"/>
      <c r="ZA294" s="0"/>
      <c r="ZB294" s="0"/>
      <c r="ZC294" s="0"/>
      <c r="ZD294" s="0"/>
      <c r="ZE294" s="0"/>
      <c r="ZF294" s="0"/>
      <c r="ZG294" s="0"/>
      <c r="ZH294" s="0"/>
      <c r="ZI294" s="0"/>
      <c r="ZJ294" s="0"/>
      <c r="ZK294" s="0"/>
      <c r="ZL294" s="0"/>
      <c r="ZM294" s="0"/>
      <c r="ZN294" s="0"/>
      <c r="ZO294" s="0"/>
      <c r="ZP294" s="0"/>
      <c r="ZQ294" s="0"/>
      <c r="ZR294" s="0"/>
      <c r="ZS294" s="0"/>
      <c r="ZT294" s="0"/>
      <c r="ZU294" s="0"/>
      <c r="ZV294" s="0"/>
      <c r="ZW294" s="0"/>
      <c r="ZX294" s="0"/>
      <c r="ZY294" s="0"/>
      <c r="ZZ294" s="0"/>
      <c r="AAA294" s="0"/>
      <c r="AAB294" s="0"/>
      <c r="AAC294" s="0"/>
      <c r="AAD294" s="0"/>
      <c r="AAE294" s="0"/>
      <c r="AAF294" s="0"/>
      <c r="AAG294" s="0"/>
      <c r="AAH294" s="0"/>
      <c r="AAI294" s="0"/>
      <c r="AAJ294" s="0"/>
      <c r="AAK294" s="0"/>
      <c r="AAL294" s="0"/>
      <c r="AAM294" s="0"/>
      <c r="AAN294" s="0"/>
      <c r="AAO294" s="0"/>
      <c r="AAP294" s="0"/>
      <c r="AAQ294" s="0"/>
      <c r="AAR294" s="0"/>
      <c r="AAS294" s="0"/>
      <c r="AAT294" s="0"/>
      <c r="AAU294" s="0"/>
      <c r="AAV294" s="0"/>
      <c r="AAW294" s="0"/>
      <c r="AAX294" s="0"/>
      <c r="AAY294" s="0"/>
      <c r="AAZ294" s="0"/>
      <c r="ABA294" s="0"/>
      <c r="ABB294" s="0"/>
      <c r="ABC294" s="0"/>
      <c r="ABD294" s="0"/>
      <c r="ABE294" s="0"/>
      <c r="ABF294" s="0"/>
      <c r="ABG294" s="0"/>
      <c r="ABH294" s="0"/>
      <c r="ABI294" s="0"/>
      <c r="ABJ294" s="0"/>
      <c r="ABK294" s="0"/>
      <c r="ABL294" s="0"/>
      <c r="ABM294" s="0"/>
      <c r="ABN294" s="0"/>
      <c r="ABO294" s="0"/>
      <c r="ABP294" s="0"/>
      <c r="ABQ294" s="0"/>
      <c r="ABR294" s="0"/>
      <c r="ABS294" s="0"/>
      <c r="ABT294" s="0"/>
      <c r="ABU294" s="0"/>
      <c r="ABV294" s="0"/>
      <c r="ABW294" s="0"/>
      <c r="ABX294" s="0"/>
      <c r="ABY294" s="0"/>
      <c r="ABZ294" s="0"/>
      <c r="ACA294" s="0"/>
      <c r="ACB294" s="0"/>
      <c r="ACC294" s="0"/>
      <c r="ACD294" s="0"/>
      <c r="ACE294" s="0"/>
      <c r="ACF294" s="0"/>
      <c r="ACG294" s="0"/>
      <c r="ACH294" s="0"/>
      <c r="ACI294" s="0"/>
      <c r="ACJ294" s="0"/>
      <c r="ACK294" s="0"/>
      <c r="ACL294" s="0"/>
      <c r="ACM294" s="0"/>
      <c r="ACN294" s="0"/>
      <c r="ACO294" s="0"/>
      <c r="ACP294" s="0"/>
      <c r="ACQ294" s="0"/>
      <c r="ACR294" s="0"/>
      <c r="ACS294" s="0"/>
      <c r="ACT294" s="0"/>
      <c r="ACU294" s="0"/>
      <c r="ACV294" s="0"/>
      <c r="ACW294" s="0"/>
      <c r="ACX294" s="0"/>
      <c r="ACY294" s="0"/>
      <c r="ACZ294" s="0"/>
      <c r="ADA294" s="0"/>
      <c r="ADB294" s="0"/>
      <c r="ADC294" s="0"/>
      <c r="ADD294" s="0"/>
      <c r="ADE294" s="0"/>
      <c r="ADF294" s="0"/>
      <c r="ADG294" s="0"/>
      <c r="ADH294" s="0"/>
      <c r="ADI294" s="0"/>
      <c r="ADJ294" s="0"/>
      <c r="ADK294" s="0"/>
      <c r="ADL294" s="0"/>
      <c r="ADM294" s="0"/>
      <c r="ADN294" s="0"/>
      <c r="ADO294" s="0"/>
      <c r="ADP294" s="0"/>
      <c r="ADQ294" s="0"/>
      <c r="ADR294" s="0"/>
      <c r="ADS294" s="0"/>
      <c r="ADT294" s="0"/>
      <c r="ADU294" s="0"/>
      <c r="ADV294" s="0"/>
      <c r="ADW294" s="0"/>
      <c r="ADX294" s="0"/>
      <c r="ADY294" s="0"/>
      <c r="ADZ294" s="0"/>
      <c r="AEA294" s="0"/>
      <c r="AEB294" s="0"/>
      <c r="AEC294" s="0"/>
      <c r="AED294" s="0"/>
      <c r="AEE294" s="0"/>
      <c r="AEF294" s="0"/>
      <c r="AEG294" s="0"/>
      <c r="AEH294" s="0"/>
      <c r="AEI294" s="0"/>
      <c r="AEJ294" s="0"/>
      <c r="AEK294" s="0"/>
      <c r="AEL294" s="0"/>
      <c r="AEM294" s="0"/>
      <c r="AEN294" s="0"/>
      <c r="AEO294" s="0"/>
      <c r="AEP294" s="0"/>
      <c r="AEQ294" s="0"/>
      <c r="AER294" s="0"/>
      <c r="AES294" s="0"/>
      <c r="AET294" s="0"/>
      <c r="AEU294" s="0"/>
      <c r="AEV294" s="0"/>
      <c r="AEW294" s="0"/>
      <c r="AEX294" s="0"/>
      <c r="AEY294" s="0"/>
      <c r="AEZ294" s="0"/>
      <c r="AFA294" s="0"/>
      <c r="AFB294" s="0"/>
      <c r="AFC294" s="0"/>
      <c r="AFD294" s="0"/>
      <c r="AFE294" s="0"/>
      <c r="AFF294" s="0"/>
      <c r="AFG294" s="0"/>
      <c r="AFH294" s="0"/>
      <c r="AFI294" s="0"/>
      <c r="AFJ294" s="0"/>
      <c r="AFK294" s="0"/>
      <c r="AFL294" s="0"/>
      <c r="AFM294" s="0"/>
      <c r="AFN294" s="0"/>
      <c r="AFO294" s="0"/>
      <c r="AFP294" s="0"/>
      <c r="AFQ294" s="0"/>
      <c r="AFR294" s="0"/>
      <c r="AFS294" s="0"/>
      <c r="AFT294" s="0"/>
      <c r="AFU294" s="0"/>
      <c r="AFV294" s="0"/>
      <c r="AFW294" s="0"/>
      <c r="AFX294" s="0"/>
      <c r="AFY294" s="0"/>
      <c r="AFZ294" s="0"/>
      <c r="AGA294" s="0"/>
      <c r="AGB294" s="0"/>
      <c r="AGC294" s="0"/>
      <c r="AGD294" s="0"/>
      <c r="AGE294" s="0"/>
      <c r="AGF294" s="0"/>
      <c r="AGG294" s="0"/>
      <c r="AGH294" s="0"/>
      <c r="AGI294" s="0"/>
      <c r="AGJ294" s="0"/>
      <c r="AGK294" s="0"/>
      <c r="AGL294" s="0"/>
      <c r="AGM294" s="0"/>
      <c r="AGN294" s="0"/>
      <c r="AGO294" s="0"/>
      <c r="AGP294" s="0"/>
      <c r="AGQ294" s="0"/>
      <c r="AGR294" s="0"/>
      <c r="AGS294" s="0"/>
      <c r="AGT294" s="0"/>
      <c r="AGU294" s="0"/>
      <c r="AGV294" s="0"/>
      <c r="AGW294" s="0"/>
      <c r="AGX294" s="0"/>
      <c r="AGY294" s="0"/>
      <c r="AGZ294" s="0"/>
      <c r="AHA294" s="0"/>
      <c r="AHB294" s="0"/>
      <c r="AHC294" s="0"/>
      <c r="AHD294" s="0"/>
      <c r="AHE294" s="0"/>
      <c r="AHF294" s="0"/>
      <c r="AHG294" s="0"/>
      <c r="AHH294" s="0"/>
      <c r="AHI294" s="0"/>
      <c r="AHJ294" s="0"/>
      <c r="AHK294" s="0"/>
      <c r="AHL294" s="0"/>
      <c r="AHM294" s="0"/>
      <c r="AHN294" s="0"/>
      <c r="AHO294" s="0"/>
      <c r="AHP294" s="0"/>
      <c r="AHQ294" s="0"/>
      <c r="AHR294" s="0"/>
      <c r="AHS294" s="0"/>
      <c r="AHT294" s="0"/>
      <c r="AHU294" s="0"/>
      <c r="AHV294" s="0"/>
      <c r="AHW294" s="0"/>
      <c r="AHX294" s="0"/>
      <c r="AHY294" s="0"/>
      <c r="AHZ294" s="0"/>
      <c r="AIA294" s="0"/>
      <c r="AIB294" s="0"/>
      <c r="AIC294" s="0"/>
      <c r="AID294" s="0"/>
      <c r="AIE294" s="0"/>
      <c r="AIF294" s="0"/>
      <c r="AIG294" s="0"/>
      <c r="AIH294" s="0"/>
      <c r="AII294" s="0"/>
      <c r="AIJ294" s="0"/>
      <c r="AIK294" s="0"/>
      <c r="AIL294" s="0"/>
      <c r="AIM294" s="0"/>
      <c r="AIN294" s="0"/>
      <c r="AIO294" s="0"/>
      <c r="AIP294" s="0"/>
      <c r="AIQ294" s="0"/>
      <c r="AIR294" s="0"/>
      <c r="AIS294" s="0"/>
      <c r="AIT294" s="0"/>
      <c r="AIU294" s="0"/>
      <c r="AIV294" s="0"/>
      <c r="AIW294" s="0"/>
      <c r="AIX294" s="0"/>
      <c r="AIY294" s="0"/>
      <c r="AIZ294" s="0"/>
      <c r="AJA294" s="0"/>
      <c r="AJB294" s="0"/>
      <c r="AJC294" s="0"/>
      <c r="AJD294" s="0"/>
      <c r="AJE294" s="0"/>
      <c r="AJF294" s="0"/>
      <c r="AJG294" s="0"/>
      <c r="AJH294" s="0"/>
      <c r="AJI294" s="0"/>
      <c r="AJJ294" s="0"/>
      <c r="AJK294" s="0"/>
      <c r="AJL294" s="0"/>
      <c r="AJM294" s="0"/>
      <c r="AJN294" s="0"/>
      <c r="AJO294" s="0"/>
      <c r="AJP294" s="0"/>
      <c r="AJQ294" s="0"/>
      <c r="AJR294" s="0"/>
      <c r="AJS294" s="0"/>
      <c r="AJT294" s="0"/>
      <c r="AJU294" s="0"/>
      <c r="AJV294" s="0"/>
      <c r="AJW294" s="0"/>
      <c r="AJX294" s="0"/>
      <c r="AJY294" s="0"/>
      <c r="AJZ294" s="0"/>
      <c r="AKA294" s="0"/>
      <c r="AKB294" s="0"/>
      <c r="AKC294" s="0"/>
      <c r="AKD294" s="0"/>
      <c r="AKE294" s="0"/>
      <c r="AKF294" s="0"/>
      <c r="AKG294" s="0"/>
      <c r="AKH294" s="0"/>
      <c r="AKI294" s="0"/>
      <c r="AKJ294" s="0"/>
      <c r="AKK294" s="0"/>
      <c r="AKL294" s="0"/>
      <c r="AKM294" s="0"/>
      <c r="AKN294" s="0"/>
      <c r="AKO294" s="0"/>
      <c r="AKP294" s="0"/>
      <c r="AKQ294" s="0"/>
      <c r="AKR294" s="0"/>
      <c r="AKS294" s="0"/>
      <c r="AKT294" s="0"/>
      <c r="AKU294" s="0"/>
      <c r="AKV294" s="0"/>
      <c r="AKW294" s="0"/>
      <c r="AKX294" s="0"/>
      <c r="AKY294" s="0"/>
      <c r="AKZ294" s="0"/>
      <c r="ALA294" s="0"/>
      <c r="ALB294" s="0"/>
      <c r="ALC294" s="0"/>
      <c r="ALD294" s="0"/>
      <c r="ALE294" s="0"/>
      <c r="ALF294" s="0"/>
      <c r="ALG294" s="0"/>
      <c r="ALH294" s="0"/>
      <c r="ALI294" s="0"/>
      <c r="ALJ294" s="0"/>
      <c r="ALK294" s="0"/>
      <c r="ALL294" s="0"/>
      <c r="ALM294" s="0"/>
      <c r="ALN294" s="0"/>
      <c r="ALO294" s="0"/>
      <c r="ALP294" s="0"/>
      <c r="ALQ294" s="0"/>
      <c r="ALR294" s="0"/>
      <c r="ALS294" s="0"/>
      <c r="ALT294" s="0"/>
      <c r="ALU294" s="0"/>
    </row>
    <row r="295" customFormat="false" ht="28.5" hidden="false" customHeight="false" outlineLevel="0" collapsed="false">
      <c r="A295" s="5" t="n">
        <v>294</v>
      </c>
      <c r="B295" s="32" t="s">
        <v>581</v>
      </c>
      <c r="C295" s="7"/>
      <c r="D295" s="7" t="s">
        <v>209</v>
      </c>
      <c r="E295" s="7" t="s">
        <v>582</v>
      </c>
      <c r="F295" s="8" t="s">
        <v>31</v>
      </c>
      <c r="G295" s="8"/>
      <c r="H295" s="9"/>
      <c r="I295" s="7" t="s">
        <v>32</v>
      </c>
      <c r="J295" s="10" t="s">
        <v>75</v>
      </c>
      <c r="K295" s="25"/>
      <c r="L295" s="26"/>
      <c r="M295" s="12"/>
      <c r="N295" s="9" t="n">
        <v>42248</v>
      </c>
      <c r="O295" s="13" t="s">
        <v>225</v>
      </c>
      <c r="P295" s="13" t="s">
        <v>226</v>
      </c>
      <c r="Q295" s="13" t="str">
        <f aca="false">VLOOKUP(O295,MacroProcessos!$C$2:$E$7,3,0)</f>
        <v>Gerencial</v>
      </c>
    </row>
    <row r="296" customFormat="false" ht="15" hidden="false" customHeight="false" outlineLevel="0" collapsed="false">
      <c r="A296" s="5" t="n">
        <v>295</v>
      </c>
      <c r="B296" s="32" t="s">
        <v>583</v>
      </c>
      <c r="C296" s="7"/>
      <c r="D296" s="7" t="s">
        <v>209</v>
      </c>
      <c r="E296" s="7" t="s">
        <v>582</v>
      </c>
      <c r="F296" s="8" t="s">
        <v>31</v>
      </c>
      <c r="G296" s="8"/>
      <c r="H296" s="9"/>
      <c r="I296" s="7" t="s">
        <v>32</v>
      </c>
      <c r="J296" s="10" t="s">
        <v>409</v>
      </c>
      <c r="K296" s="25"/>
      <c r="L296" s="26"/>
      <c r="M296" s="12"/>
      <c r="N296" s="9" t="n">
        <v>42248</v>
      </c>
      <c r="O296" s="13" t="s">
        <v>70</v>
      </c>
      <c r="P296" s="13" t="s">
        <v>302</v>
      </c>
      <c r="Q296" s="13" t="str">
        <f aca="false">VLOOKUP(O296,MacroProcessos!$C$2:$E$7,3,0)</f>
        <v>De Suporte</v>
      </c>
    </row>
    <row r="297" customFormat="false" ht="28.5" hidden="false" customHeight="false" outlineLevel="0" collapsed="false">
      <c r="A297" s="5" t="n">
        <v>296</v>
      </c>
      <c r="B297" s="32" t="s">
        <v>584</v>
      </c>
      <c r="C297" s="7"/>
      <c r="D297" s="7" t="s">
        <v>209</v>
      </c>
      <c r="E297" s="7" t="s">
        <v>582</v>
      </c>
      <c r="F297" s="8" t="s">
        <v>31</v>
      </c>
      <c r="G297" s="8"/>
      <c r="H297" s="9"/>
      <c r="I297" s="7" t="s">
        <v>32</v>
      </c>
      <c r="J297" s="10" t="s">
        <v>75</v>
      </c>
      <c r="K297" s="25"/>
      <c r="L297" s="26"/>
      <c r="M297" s="12"/>
      <c r="N297" s="9" t="n">
        <v>42248</v>
      </c>
      <c r="O297" s="13" t="s">
        <v>70</v>
      </c>
      <c r="P297" s="13" t="s">
        <v>207</v>
      </c>
      <c r="Q297" s="13" t="str">
        <f aca="false">VLOOKUP(O297,MacroProcessos!$C$2:$E$7,3,0)</f>
        <v>De Suporte</v>
      </c>
    </row>
    <row r="298" customFormat="false" ht="28.5" hidden="false" customHeight="false" outlineLevel="0" collapsed="false">
      <c r="A298" s="5" t="n">
        <v>297</v>
      </c>
      <c r="B298" s="32" t="s">
        <v>585</v>
      </c>
      <c r="C298" s="7"/>
      <c r="D298" s="7" t="s">
        <v>209</v>
      </c>
      <c r="E298" s="7" t="s">
        <v>582</v>
      </c>
      <c r="F298" s="8" t="s">
        <v>31</v>
      </c>
      <c r="G298" s="8"/>
      <c r="H298" s="9"/>
      <c r="I298" s="7" t="s">
        <v>32</v>
      </c>
      <c r="J298" s="10" t="s">
        <v>75</v>
      </c>
      <c r="K298" s="25"/>
      <c r="L298" s="26"/>
      <c r="M298" s="12"/>
      <c r="N298" s="9" t="n">
        <v>42248</v>
      </c>
      <c r="O298" s="13" t="s">
        <v>70</v>
      </c>
      <c r="P298" s="13" t="s">
        <v>268</v>
      </c>
      <c r="Q298" s="13" t="str">
        <f aca="false">VLOOKUP(O298,MacroProcessos!$C$2:$E$7,3,0)</f>
        <v>De Suporte</v>
      </c>
    </row>
    <row r="299" customFormat="false" ht="39.55" hidden="false" customHeight="false" outlineLevel="0" collapsed="false">
      <c r="A299" s="5" t="n">
        <v>298</v>
      </c>
      <c r="B299" s="32" t="s">
        <v>586</v>
      </c>
      <c r="C299" s="7"/>
      <c r="D299" s="7" t="s">
        <v>209</v>
      </c>
      <c r="E299" s="7" t="s">
        <v>210</v>
      </c>
      <c r="F299" s="8" t="s">
        <v>31</v>
      </c>
      <c r="G299" s="8"/>
      <c r="H299" s="9"/>
      <c r="I299" s="7" t="s">
        <v>32</v>
      </c>
      <c r="J299" s="10" t="s">
        <v>253</v>
      </c>
      <c r="K299" s="25"/>
      <c r="L299" s="26"/>
      <c r="M299" s="12"/>
      <c r="N299" s="9" t="n">
        <v>42248</v>
      </c>
      <c r="O299" s="13" t="s">
        <v>70</v>
      </c>
      <c r="P299" s="13" t="s">
        <v>324</v>
      </c>
      <c r="Q299" s="13" t="str">
        <f aca="false">VLOOKUP(O299,MacroProcessos!$C$2:$E$7,3,0)</f>
        <v>De Suporte</v>
      </c>
    </row>
    <row r="300" customFormat="false" ht="39.55" hidden="false" customHeight="false" outlineLevel="0" collapsed="false">
      <c r="A300" s="5" t="n">
        <v>299</v>
      </c>
      <c r="B300" s="32" t="s">
        <v>587</v>
      </c>
      <c r="C300" s="7"/>
      <c r="D300" s="7" t="s">
        <v>209</v>
      </c>
      <c r="E300" s="7" t="s">
        <v>210</v>
      </c>
      <c r="F300" s="8" t="s">
        <v>31</v>
      </c>
      <c r="G300" s="8"/>
      <c r="H300" s="9"/>
      <c r="I300" s="7" t="s">
        <v>32</v>
      </c>
      <c r="J300" s="10" t="s">
        <v>253</v>
      </c>
      <c r="K300" s="25"/>
      <c r="L300" s="26"/>
      <c r="M300" s="12"/>
      <c r="N300" s="9" t="n">
        <v>42249</v>
      </c>
      <c r="O300" s="13" t="s">
        <v>70</v>
      </c>
      <c r="P300" s="13" t="s">
        <v>324</v>
      </c>
      <c r="Q300" s="13" t="str">
        <f aca="false">VLOOKUP(O300,MacroProcessos!$C$2:$E$7,3,0)</f>
        <v>De Suporte</v>
      </c>
    </row>
    <row r="301" customFormat="false" ht="26.85" hidden="false" customHeight="false" outlineLevel="0" collapsed="false">
      <c r="A301" s="5" t="n">
        <v>300</v>
      </c>
      <c r="B301" s="32" t="s">
        <v>588</v>
      </c>
      <c r="C301" s="7"/>
      <c r="D301" s="7" t="s">
        <v>209</v>
      </c>
      <c r="E301" s="7" t="s">
        <v>210</v>
      </c>
      <c r="F301" s="8" t="s">
        <v>31</v>
      </c>
      <c r="G301" s="8"/>
      <c r="H301" s="9"/>
      <c r="I301" s="7" t="s">
        <v>32</v>
      </c>
      <c r="J301" s="10" t="s">
        <v>253</v>
      </c>
      <c r="K301" s="25"/>
      <c r="L301" s="26"/>
      <c r="M301" s="12"/>
      <c r="N301" s="9" t="n">
        <v>42250</v>
      </c>
      <c r="O301" s="13" t="s">
        <v>70</v>
      </c>
      <c r="P301" s="13" t="s">
        <v>324</v>
      </c>
      <c r="Q301" s="13" t="str">
        <f aca="false">VLOOKUP(O301,MacroProcessos!$C$2:$E$7,3,0)</f>
        <v>De Suporte</v>
      </c>
    </row>
    <row r="302" customFormat="false" ht="26.85" hidden="false" customHeight="false" outlineLevel="0" collapsed="false">
      <c r="A302" s="5" t="n">
        <v>301</v>
      </c>
      <c r="B302" s="32" t="s">
        <v>589</v>
      </c>
      <c r="C302" s="7"/>
      <c r="D302" s="7" t="s">
        <v>209</v>
      </c>
      <c r="E302" s="7" t="s">
        <v>210</v>
      </c>
      <c r="F302" s="8" t="s">
        <v>31</v>
      </c>
      <c r="G302" s="8"/>
      <c r="H302" s="9"/>
      <c r="I302" s="7" t="s">
        <v>32</v>
      </c>
      <c r="J302" s="10" t="s">
        <v>253</v>
      </c>
      <c r="K302" s="25"/>
      <c r="L302" s="26"/>
      <c r="M302" s="12"/>
      <c r="N302" s="9" t="n">
        <v>42251</v>
      </c>
      <c r="O302" s="13" t="s">
        <v>70</v>
      </c>
      <c r="P302" s="13" t="s">
        <v>324</v>
      </c>
      <c r="Q302" s="13" t="str">
        <f aca="false">VLOOKUP(O302,MacroProcessos!$C$2:$E$7,3,0)</f>
        <v>De Suporte</v>
      </c>
    </row>
    <row r="303" customFormat="false" ht="26.85" hidden="false" customHeight="false" outlineLevel="0" collapsed="false">
      <c r="A303" s="5" t="n">
        <v>302</v>
      </c>
      <c r="B303" s="32" t="s">
        <v>590</v>
      </c>
      <c r="C303" s="7"/>
      <c r="D303" s="7" t="s">
        <v>209</v>
      </c>
      <c r="E303" s="7" t="s">
        <v>210</v>
      </c>
      <c r="F303" s="8" t="s">
        <v>31</v>
      </c>
      <c r="G303" s="8"/>
      <c r="H303" s="9"/>
      <c r="I303" s="7" t="s">
        <v>32</v>
      </c>
      <c r="J303" s="10" t="s">
        <v>253</v>
      </c>
      <c r="K303" s="25"/>
      <c r="L303" s="26"/>
      <c r="M303" s="12"/>
      <c r="N303" s="9" t="n">
        <v>42252</v>
      </c>
      <c r="O303" s="13" t="s">
        <v>70</v>
      </c>
      <c r="P303" s="13" t="s">
        <v>324</v>
      </c>
      <c r="Q303" s="13" t="str">
        <f aca="false">VLOOKUP(O303,MacroProcessos!$C$2:$E$7,3,0)</f>
        <v>De Suporte</v>
      </c>
    </row>
    <row r="304" customFormat="false" ht="26.85" hidden="false" customHeight="false" outlineLevel="0" collapsed="false">
      <c r="A304" s="5" t="n">
        <v>303</v>
      </c>
      <c r="B304" s="32" t="s">
        <v>591</v>
      </c>
      <c r="C304" s="7"/>
      <c r="D304" s="7" t="s">
        <v>209</v>
      </c>
      <c r="E304" s="7" t="s">
        <v>210</v>
      </c>
      <c r="F304" s="8" t="s">
        <v>31</v>
      </c>
      <c r="G304" s="8"/>
      <c r="H304" s="9"/>
      <c r="I304" s="7" t="s">
        <v>32</v>
      </c>
      <c r="J304" s="10" t="s">
        <v>253</v>
      </c>
      <c r="K304" s="25"/>
      <c r="L304" s="26"/>
      <c r="M304" s="12"/>
      <c r="N304" s="9" t="n">
        <v>42253</v>
      </c>
      <c r="O304" s="13" t="s">
        <v>70</v>
      </c>
      <c r="P304" s="13" t="s">
        <v>324</v>
      </c>
      <c r="Q304" s="13" t="str">
        <f aca="false">VLOOKUP(O304,MacroProcessos!$C$2:$E$7,3,0)</f>
        <v>De Suporte</v>
      </c>
    </row>
    <row r="305" customFormat="false" ht="26.85" hidden="false" customHeight="false" outlineLevel="0" collapsed="false">
      <c r="A305" s="5" t="n">
        <v>304</v>
      </c>
      <c r="B305" s="32" t="s">
        <v>592</v>
      </c>
      <c r="C305" s="7"/>
      <c r="D305" s="7" t="s">
        <v>209</v>
      </c>
      <c r="E305" s="7" t="s">
        <v>210</v>
      </c>
      <c r="F305" s="8" t="s">
        <v>31</v>
      </c>
      <c r="G305" s="8"/>
      <c r="H305" s="9"/>
      <c r="I305" s="7" t="s">
        <v>32</v>
      </c>
      <c r="J305" s="10" t="s">
        <v>253</v>
      </c>
      <c r="K305" s="25"/>
      <c r="L305" s="26"/>
      <c r="M305" s="12"/>
      <c r="N305" s="9" t="n">
        <v>42254</v>
      </c>
      <c r="O305" s="13" t="s">
        <v>70</v>
      </c>
      <c r="P305" s="13" t="s">
        <v>324</v>
      </c>
      <c r="Q305" s="13" t="str">
        <f aca="false">VLOOKUP(O305,MacroProcessos!$C$2:$E$7,3,0)</f>
        <v>De Suporte</v>
      </c>
    </row>
    <row r="306" customFormat="false" ht="26.85" hidden="false" customHeight="false" outlineLevel="0" collapsed="false">
      <c r="A306" s="5" t="n">
        <v>305</v>
      </c>
      <c r="B306" s="32" t="s">
        <v>593</v>
      </c>
      <c r="C306" s="7"/>
      <c r="D306" s="7" t="s">
        <v>209</v>
      </c>
      <c r="E306" s="7" t="s">
        <v>210</v>
      </c>
      <c r="F306" s="8" t="s">
        <v>31</v>
      </c>
      <c r="G306" s="8"/>
      <c r="H306" s="9"/>
      <c r="I306" s="7" t="s">
        <v>32</v>
      </c>
      <c r="J306" s="10" t="s">
        <v>253</v>
      </c>
      <c r="K306" s="25"/>
      <c r="L306" s="26"/>
      <c r="M306" s="12"/>
      <c r="N306" s="9" t="n">
        <v>42255</v>
      </c>
      <c r="O306" s="13" t="s">
        <v>70</v>
      </c>
      <c r="P306" s="13" t="s">
        <v>324</v>
      </c>
      <c r="Q306" s="13" t="str">
        <f aca="false">VLOOKUP(O306,MacroProcessos!$C$2:$E$7,3,0)</f>
        <v>De Suporte</v>
      </c>
    </row>
    <row r="307" customFormat="false" ht="26.85" hidden="false" customHeight="false" outlineLevel="0" collapsed="false">
      <c r="A307" s="5" t="n">
        <v>306</v>
      </c>
      <c r="B307" s="32" t="s">
        <v>594</v>
      </c>
      <c r="C307" s="7"/>
      <c r="D307" s="7" t="s">
        <v>209</v>
      </c>
      <c r="E307" s="7" t="s">
        <v>210</v>
      </c>
      <c r="F307" s="8" t="s">
        <v>31</v>
      </c>
      <c r="G307" s="8"/>
      <c r="H307" s="9"/>
      <c r="I307" s="7" t="s">
        <v>32</v>
      </c>
      <c r="J307" s="10" t="s">
        <v>253</v>
      </c>
      <c r="K307" s="25"/>
      <c r="L307" s="26"/>
      <c r="M307" s="12"/>
      <c r="N307" s="9" t="n">
        <v>42256</v>
      </c>
      <c r="O307" s="13" t="s">
        <v>70</v>
      </c>
      <c r="P307" s="13" t="s">
        <v>324</v>
      </c>
      <c r="Q307" s="13" t="str">
        <f aca="false">VLOOKUP(O307,MacroProcessos!$C$2:$E$7,3,0)</f>
        <v>De Suporte</v>
      </c>
    </row>
    <row r="308" customFormat="false" ht="26.85" hidden="false" customHeight="false" outlineLevel="0" collapsed="false">
      <c r="A308" s="5" t="n">
        <v>307</v>
      </c>
      <c r="B308" s="32" t="s">
        <v>595</v>
      </c>
      <c r="C308" s="7"/>
      <c r="D308" s="7" t="s">
        <v>209</v>
      </c>
      <c r="E308" s="7" t="s">
        <v>210</v>
      </c>
      <c r="F308" s="8" t="s">
        <v>31</v>
      </c>
      <c r="G308" s="8"/>
      <c r="H308" s="9"/>
      <c r="I308" s="7" t="s">
        <v>32</v>
      </c>
      <c r="J308" s="10" t="s">
        <v>253</v>
      </c>
      <c r="K308" s="25"/>
      <c r="L308" s="26"/>
      <c r="M308" s="12"/>
      <c r="N308" s="9" t="n">
        <v>42257</v>
      </c>
      <c r="O308" s="13" t="s">
        <v>70</v>
      </c>
      <c r="P308" s="13" t="s">
        <v>324</v>
      </c>
      <c r="Q308" s="13" t="str">
        <f aca="false">VLOOKUP(O308,MacroProcessos!$C$2:$E$7,3,0)</f>
        <v>De Suporte</v>
      </c>
    </row>
    <row r="309" customFormat="false" ht="26.85" hidden="false" customHeight="false" outlineLevel="0" collapsed="false">
      <c r="A309" s="5" t="n">
        <v>308</v>
      </c>
      <c r="B309" s="6" t="s">
        <v>596</v>
      </c>
      <c r="C309" s="7"/>
      <c r="D309" s="7" t="s">
        <v>209</v>
      </c>
      <c r="E309" s="7" t="s">
        <v>210</v>
      </c>
      <c r="F309" s="8" t="s">
        <v>31</v>
      </c>
      <c r="G309" s="8"/>
      <c r="H309" s="9"/>
      <c r="I309" s="7" t="s">
        <v>32</v>
      </c>
      <c r="J309" s="10" t="s">
        <v>253</v>
      </c>
      <c r="K309" s="25"/>
      <c r="L309" s="26"/>
      <c r="M309" s="12"/>
      <c r="N309" s="9" t="n">
        <v>42258</v>
      </c>
      <c r="O309" s="13" t="s">
        <v>70</v>
      </c>
      <c r="P309" s="13" t="s">
        <v>324</v>
      </c>
      <c r="Q309" s="13" t="str">
        <f aca="false">VLOOKUP(O309,MacroProcessos!$C$2:$E$7,3,0)</f>
        <v>De Suporte</v>
      </c>
    </row>
    <row r="310" customFormat="false" ht="15" hidden="false" customHeight="false" outlineLevel="0" collapsed="false">
      <c r="A310" s="5" t="n">
        <v>309</v>
      </c>
      <c r="B310" s="6" t="s">
        <v>597</v>
      </c>
      <c r="C310" s="27"/>
      <c r="D310" s="7" t="s">
        <v>69</v>
      </c>
      <c r="E310" s="7"/>
      <c r="F310" s="8" t="s">
        <v>31</v>
      </c>
      <c r="G310" s="8"/>
      <c r="H310" s="9"/>
      <c r="I310" s="7" t="s">
        <v>32</v>
      </c>
      <c r="J310" s="10" t="s">
        <v>253</v>
      </c>
      <c r="K310" s="25"/>
      <c r="L310" s="26"/>
      <c r="M310" s="12"/>
      <c r="N310" s="9" t="n">
        <v>42259</v>
      </c>
      <c r="O310" s="13" t="s">
        <v>70</v>
      </c>
      <c r="P310" s="13" t="s">
        <v>71</v>
      </c>
      <c r="Q310" s="13" t="str">
        <f aca="false">VLOOKUP(O310,MacroProcessos!$C$2:$E$7,3,0)</f>
        <v>De Suporte</v>
      </c>
    </row>
    <row r="311" customFormat="false" ht="28.5" hidden="false" customHeight="false" outlineLevel="0" collapsed="false">
      <c r="A311" s="5" t="n">
        <v>310</v>
      </c>
      <c r="B311" s="6" t="s">
        <v>598</v>
      </c>
      <c r="C311" s="27"/>
      <c r="D311" s="7" t="s">
        <v>209</v>
      </c>
      <c r="E311" s="7" t="s">
        <v>210</v>
      </c>
      <c r="F311" s="8" t="s">
        <v>31</v>
      </c>
      <c r="G311" s="8"/>
      <c r="H311" s="9"/>
      <c r="I311" s="7" t="s">
        <v>32</v>
      </c>
      <c r="J311" s="10" t="s">
        <v>253</v>
      </c>
      <c r="K311" s="25"/>
      <c r="L311" s="26"/>
      <c r="M311" s="12"/>
      <c r="N311" s="9" t="n">
        <v>42260</v>
      </c>
      <c r="O311" s="13" t="s">
        <v>70</v>
      </c>
      <c r="P311" s="13" t="s">
        <v>302</v>
      </c>
      <c r="Q311" s="13" t="str">
        <f aca="false">VLOOKUP(O311,MacroProcessos!$C$2:$E$7,3,0)</f>
        <v>De Suporte</v>
      </c>
    </row>
    <row r="312" customFormat="false" ht="26.85" hidden="false" customHeight="false" outlineLevel="0" collapsed="false">
      <c r="A312" s="5" t="n">
        <v>311</v>
      </c>
      <c r="B312" s="6" t="s">
        <v>599</v>
      </c>
      <c r="C312" s="27"/>
      <c r="D312" s="7" t="s">
        <v>209</v>
      </c>
      <c r="E312" s="7" t="s">
        <v>210</v>
      </c>
      <c r="F312" s="8" t="s">
        <v>31</v>
      </c>
      <c r="G312" s="8"/>
      <c r="H312" s="9"/>
      <c r="I312" s="7" t="s">
        <v>32</v>
      </c>
      <c r="J312" s="10" t="s">
        <v>38</v>
      </c>
      <c r="K312" s="25"/>
      <c r="L312" s="26"/>
      <c r="M312" s="12"/>
      <c r="N312" s="9" t="n">
        <v>42261</v>
      </c>
      <c r="O312" s="13" t="s">
        <v>70</v>
      </c>
      <c r="P312" s="13" t="s">
        <v>324</v>
      </c>
      <c r="Q312" s="13" t="str">
        <f aca="false">VLOOKUP(O312,MacroProcessos!$C$2:$E$7,3,0)</f>
        <v>De Suporte</v>
      </c>
    </row>
    <row r="313" customFormat="false" ht="39.55" hidden="false" customHeight="false" outlineLevel="0" collapsed="false">
      <c r="A313" s="5" t="n">
        <v>312</v>
      </c>
      <c r="B313" s="6" t="s">
        <v>600</v>
      </c>
      <c r="C313" s="27"/>
      <c r="D313" s="7" t="s">
        <v>209</v>
      </c>
      <c r="E313" s="7" t="s">
        <v>210</v>
      </c>
      <c r="F313" s="8" t="s">
        <v>31</v>
      </c>
      <c r="G313" s="8"/>
      <c r="H313" s="9"/>
      <c r="I313" s="7" t="s">
        <v>32</v>
      </c>
      <c r="J313" s="10" t="s">
        <v>253</v>
      </c>
      <c r="K313" s="25"/>
      <c r="L313" s="26"/>
      <c r="M313" s="12"/>
      <c r="N313" s="9" t="n">
        <v>42262</v>
      </c>
      <c r="O313" s="13" t="s">
        <v>70</v>
      </c>
      <c r="P313" s="13" t="s">
        <v>324</v>
      </c>
      <c r="Q313" s="13" t="str">
        <f aca="false">VLOOKUP(O313,MacroProcessos!$C$2:$E$7,3,0)</f>
        <v>De Suporte</v>
      </c>
    </row>
    <row r="314" customFormat="false" ht="26.85" hidden="false" customHeight="false" outlineLevel="0" collapsed="false">
      <c r="A314" s="5" t="n">
        <v>313</v>
      </c>
      <c r="B314" s="6" t="s">
        <v>601</v>
      </c>
      <c r="C314" s="27"/>
      <c r="D314" s="7" t="s">
        <v>69</v>
      </c>
      <c r="E314" s="7"/>
      <c r="F314" s="8" t="s">
        <v>31</v>
      </c>
      <c r="G314" s="8"/>
      <c r="H314" s="9"/>
      <c r="I314" s="7" t="s">
        <v>32</v>
      </c>
      <c r="J314" s="10" t="s">
        <v>253</v>
      </c>
      <c r="K314" s="25"/>
      <c r="L314" s="26"/>
      <c r="M314" s="12"/>
      <c r="N314" s="9" t="n">
        <v>42263</v>
      </c>
      <c r="O314" s="13" t="s">
        <v>70</v>
      </c>
      <c r="P314" s="13" t="s">
        <v>324</v>
      </c>
      <c r="Q314" s="13" t="str">
        <f aca="false">VLOOKUP(O314,MacroProcessos!$C$2:$E$7,3,0)</f>
        <v>De Suporte</v>
      </c>
    </row>
    <row r="315" customFormat="false" ht="26.85" hidden="false" customHeight="false" outlineLevel="0" collapsed="false">
      <c r="A315" s="5" t="n">
        <v>314</v>
      </c>
      <c r="B315" s="6" t="s">
        <v>602</v>
      </c>
      <c r="C315" s="27"/>
      <c r="D315" s="7" t="s">
        <v>462</v>
      </c>
      <c r="E315" s="7"/>
      <c r="F315" s="8" t="s">
        <v>31</v>
      </c>
      <c r="G315" s="8"/>
      <c r="H315" s="9"/>
      <c r="I315" s="7" t="s">
        <v>32</v>
      </c>
      <c r="J315" s="10" t="s">
        <v>253</v>
      </c>
      <c r="K315" s="25"/>
      <c r="L315" s="26"/>
      <c r="M315" s="12"/>
      <c r="N315" s="9" t="n">
        <v>42264</v>
      </c>
      <c r="O315" s="13" t="s">
        <v>70</v>
      </c>
      <c r="P315" s="13" t="s">
        <v>324</v>
      </c>
      <c r="Q315" s="13" t="str">
        <f aca="false">VLOOKUP(O315,MacroProcessos!$C$2:$E$7,3,0)</f>
        <v>De Suporte</v>
      </c>
    </row>
    <row r="316" customFormat="false" ht="15" hidden="false" customHeight="false" outlineLevel="0" collapsed="false">
      <c r="A316" s="5" t="n">
        <v>315</v>
      </c>
      <c r="B316" s="6" t="s">
        <v>603</v>
      </c>
      <c r="C316" s="27"/>
      <c r="D316" s="7" t="s">
        <v>420</v>
      </c>
      <c r="E316" s="7"/>
      <c r="F316" s="8" t="s">
        <v>31</v>
      </c>
      <c r="G316" s="8"/>
      <c r="H316" s="9"/>
      <c r="I316" s="7" t="s">
        <v>32</v>
      </c>
      <c r="J316" s="10" t="s">
        <v>253</v>
      </c>
      <c r="K316" s="25"/>
      <c r="L316" s="26"/>
      <c r="M316" s="12"/>
      <c r="N316" s="9" t="n">
        <v>42278</v>
      </c>
      <c r="O316" s="13" t="s">
        <v>70</v>
      </c>
      <c r="P316" s="13" t="s">
        <v>302</v>
      </c>
      <c r="Q316" s="13" t="str">
        <f aca="false">VLOOKUP(O316,MacroProcessos!$C$2:$E$7,3,0)</f>
        <v>De Suporte</v>
      </c>
    </row>
    <row r="317" customFormat="false" ht="15" hidden="false" customHeight="false" outlineLevel="0" collapsed="false">
      <c r="A317" s="5" t="n">
        <v>316</v>
      </c>
      <c r="B317" s="6" t="s">
        <v>604</v>
      </c>
      <c r="C317" s="27"/>
      <c r="D317" s="7" t="s">
        <v>420</v>
      </c>
      <c r="E317" s="7"/>
      <c r="F317" s="8" t="s">
        <v>31</v>
      </c>
      <c r="G317" s="8"/>
      <c r="H317" s="9"/>
      <c r="I317" s="7" t="s">
        <v>32</v>
      </c>
      <c r="J317" s="10" t="s">
        <v>253</v>
      </c>
      <c r="K317" s="25"/>
      <c r="L317" s="26"/>
      <c r="M317" s="12"/>
      <c r="N317" s="9" t="n">
        <v>42278</v>
      </c>
      <c r="O317" s="13" t="s">
        <v>171</v>
      </c>
      <c r="P317" s="13" t="s">
        <v>182</v>
      </c>
      <c r="Q317" s="13" t="str">
        <f aca="false">VLOOKUP(O317,MacroProcessos!$C$2:$E$7,3,0)</f>
        <v>Gerencial</v>
      </c>
    </row>
    <row r="318" customFormat="false" ht="15" hidden="false" customHeight="false" outlineLevel="0" collapsed="false">
      <c r="A318" s="5" t="n">
        <v>317</v>
      </c>
      <c r="B318" s="6" t="s">
        <v>605</v>
      </c>
      <c r="C318" s="27"/>
      <c r="D318" s="7" t="s">
        <v>420</v>
      </c>
      <c r="E318" s="7"/>
      <c r="F318" s="8" t="s">
        <v>31</v>
      </c>
      <c r="G318" s="8"/>
      <c r="H318" s="9"/>
      <c r="I318" s="7" t="s">
        <v>32</v>
      </c>
      <c r="J318" s="10" t="s">
        <v>253</v>
      </c>
      <c r="K318" s="25"/>
      <c r="L318" s="26"/>
      <c r="M318" s="12"/>
      <c r="N318" s="9" t="n">
        <v>42278</v>
      </c>
      <c r="O318" s="13" t="s">
        <v>70</v>
      </c>
      <c r="P318" s="13" t="s">
        <v>295</v>
      </c>
      <c r="Q318" s="13" t="str">
        <f aca="false">VLOOKUP(O318,MacroProcessos!$C$2:$E$7,3,0)</f>
        <v>De Suporte</v>
      </c>
    </row>
    <row r="319" customFormat="false" ht="28.5" hidden="false" customHeight="false" outlineLevel="0" collapsed="false">
      <c r="A319" s="5" t="n">
        <v>318</v>
      </c>
      <c r="B319" s="6" t="s">
        <v>606</v>
      </c>
      <c r="C319" s="27"/>
      <c r="D319" s="7" t="s">
        <v>420</v>
      </c>
      <c r="E319" s="7"/>
      <c r="F319" s="8" t="s">
        <v>31</v>
      </c>
      <c r="G319" s="8"/>
      <c r="H319" s="9"/>
      <c r="I319" s="7" t="s">
        <v>32</v>
      </c>
      <c r="J319" s="10" t="s">
        <v>253</v>
      </c>
      <c r="K319" s="25"/>
      <c r="L319" s="26"/>
      <c r="M319" s="12"/>
      <c r="N319" s="9" t="n">
        <v>42278</v>
      </c>
      <c r="O319" s="13" t="s">
        <v>70</v>
      </c>
      <c r="P319" s="13" t="s">
        <v>207</v>
      </c>
      <c r="Q319" s="13" t="str">
        <f aca="false">VLOOKUP(O319,MacroProcessos!$C$2:$E$7,3,0)</f>
        <v>De Suporte</v>
      </c>
    </row>
    <row r="320" customFormat="false" ht="77.6" hidden="false" customHeight="false" outlineLevel="0" collapsed="false">
      <c r="A320" s="5" t="n">
        <v>319</v>
      </c>
      <c r="B320" s="6" t="s">
        <v>607</v>
      </c>
      <c r="C320" s="27"/>
      <c r="D320" s="7" t="s">
        <v>19</v>
      </c>
      <c r="E320" s="7" t="s">
        <v>108</v>
      </c>
      <c r="F320" s="8" t="s">
        <v>31</v>
      </c>
      <c r="G320" s="8"/>
      <c r="H320" s="9"/>
      <c r="I320" s="7" t="s">
        <v>32</v>
      </c>
      <c r="J320" s="10" t="s">
        <v>253</v>
      </c>
      <c r="K320" s="25"/>
      <c r="L320" s="26"/>
      <c r="M320" s="12"/>
      <c r="N320" s="9" t="n">
        <v>42278</v>
      </c>
      <c r="O320" s="13" t="s">
        <v>26</v>
      </c>
      <c r="P320" s="13" t="s">
        <v>27</v>
      </c>
      <c r="Q320" s="13" t="str">
        <f aca="false">VLOOKUP(O320,MacroProcessos!$C$2:$E$7,3,0)</f>
        <v>Finalístico</v>
      </c>
    </row>
    <row r="321" customFormat="false" ht="15" hidden="false" customHeight="false" outlineLevel="0" collapsed="false">
      <c r="A321" s="5" t="n">
        <v>320</v>
      </c>
      <c r="B321" s="6" t="s">
        <v>608</v>
      </c>
      <c r="C321" s="27"/>
      <c r="D321" s="7" t="s">
        <v>155</v>
      </c>
      <c r="E321" s="7" t="s">
        <v>156</v>
      </c>
      <c r="F321" s="8" t="s">
        <v>31</v>
      </c>
      <c r="G321" s="8"/>
      <c r="H321" s="9"/>
      <c r="I321" s="7" t="s">
        <v>32</v>
      </c>
      <c r="J321" s="10"/>
      <c r="K321" s="25"/>
      <c r="L321" s="26"/>
      <c r="M321" s="12"/>
      <c r="N321" s="9" t="n">
        <v>42278</v>
      </c>
      <c r="O321" s="13" t="s">
        <v>171</v>
      </c>
      <c r="P321" s="13" t="s">
        <v>172</v>
      </c>
      <c r="Q321" s="13" t="str">
        <f aca="false">VLOOKUP(O321,MacroProcessos!$C$2:$E$7,3,0)</f>
        <v>Gerencial</v>
      </c>
    </row>
    <row r="322" customFormat="false" ht="15" hidden="false" customHeight="false" outlineLevel="0" collapsed="false">
      <c r="A322" s="5" t="n">
        <v>321</v>
      </c>
      <c r="B322" s="6" t="s">
        <v>609</v>
      </c>
      <c r="C322" s="27"/>
      <c r="D322" s="7" t="s">
        <v>155</v>
      </c>
      <c r="E322" s="7" t="s">
        <v>156</v>
      </c>
      <c r="F322" s="8" t="s">
        <v>31</v>
      </c>
      <c r="G322" s="8"/>
      <c r="H322" s="9"/>
      <c r="I322" s="7" t="s">
        <v>32</v>
      </c>
      <c r="J322" s="10"/>
      <c r="K322" s="25"/>
      <c r="L322" s="26"/>
      <c r="M322" s="12"/>
      <c r="N322" s="9" t="n">
        <v>42278</v>
      </c>
      <c r="O322" s="13" t="s">
        <v>171</v>
      </c>
      <c r="P322" s="13" t="s">
        <v>182</v>
      </c>
      <c r="Q322" s="13" t="str">
        <f aca="false">VLOOKUP(O322,MacroProcessos!$C$2:$E$7,3,0)</f>
        <v>Gerencial</v>
      </c>
    </row>
    <row r="323" customFormat="false" ht="15" hidden="false" customHeight="false" outlineLevel="0" collapsed="false">
      <c r="A323" s="5" t="n">
        <v>322</v>
      </c>
      <c r="B323" s="6" t="s">
        <v>610</v>
      </c>
      <c r="C323" s="38"/>
      <c r="D323" s="7" t="s">
        <v>155</v>
      </c>
      <c r="E323" s="7" t="s">
        <v>156</v>
      </c>
      <c r="F323" s="8" t="s">
        <v>31</v>
      </c>
      <c r="G323" s="8"/>
      <c r="H323" s="9"/>
      <c r="I323" s="7" t="s">
        <v>32</v>
      </c>
      <c r="J323" s="10"/>
      <c r="K323" s="25"/>
      <c r="L323" s="26"/>
      <c r="M323" s="12"/>
      <c r="N323" s="9" t="n">
        <v>42278</v>
      </c>
      <c r="O323" s="13" t="s">
        <v>171</v>
      </c>
      <c r="P323" s="13" t="s">
        <v>172</v>
      </c>
      <c r="Q323" s="13" t="str">
        <f aca="false">VLOOKUP(O323,MacroProcessos!$C$2:$E$7,3,0)</f>
        <v>Gerencial</v>
      </c>
    </row>
    <row r="324" customFormat="false" ht="28.5" hidden="false" customHeight="false" outlineLevel="0" collapsed="false">
      <c r="A324" s="5" t="n">
        <v>323</v>
      </c>
      <c r="B324" s="6" t="s">
        <v>611</v>
      </c>
      <c r="C324" s="38"/>
      <c r="D324" s="7" t="s">
        <v>155</v>
      </c>
      <c r="E324" s="7" t="s">
        <v>156</v>
      </c>
      <c r="F324" s="8" t="s">
        <v>31</v>
      </c>
      <c r="G324" s="8"/>
      <c r="H324" s="9"/>
      <c r="I324" s="7" t="s">
        <v>32</v>
      </c>
      <c r="J324" s="10"/>
      <c r="K324" s="25"/>
      <c r="L324" s="26"/>
      <c r="M324" s="12"/>
      <c r="N324" s="9" t="n">
        <v>42278</v>
      </c>
      <c r="O324" s="13" t="s">
        <v>171</v>
      </c>
      <c r="P324" s="13" t="s">
        <v>182</v>
      </c>
      <c r="Q324" s="13" t="str">
        <f aca="false">VLOOKUP(O324,MacroProcessos!$C$2:$E$7,3,0)</f>
        <v>Gerencial</v>
      </c>
    </row>
    <row r="325" customFormat="false" ht="28.5" hidden="false" customHeight="false" outlineLevel="0" collapsed="false">
      <c r="A325" s="5" t="n">
        <v>324</v>
      </c>
      <c r="B325" s="6" t="s">
        <v>612</v>
      </c>
      <c r="C325" s="38"/>
      <c r="D325" s="7" t="s">
        <v>155</v>
      </c>
      <c r="E325" s="7" t="s">
        <v>156</v>
      </c>
      <c r="F325" s="8" t="s">
        <v>31</v>
      </c>
      <c r="G325" s="8"/>
      <c r="H325" s="9"/>
      <c r="I325" s="7" t="s">
        <v>32</v>
      </c>
      <c r="J325" s="10"/>
      <c r="K325" s="25"/>
      <c r="L325" s="26"/>
      <c r="M325" s="12"/>
      <c r="N325" s="9" t="n">
        <v>42278</v>
      </c>
      <c r="O325" s="13" t="s">
        <v>163</v>
      </c>
      <c r="P325" s="13" t="s">
        <v>613</v>
      </c>
      <c r="Q325" s="13" t="str">
        <f aca="false">VLOOKUP(O325,MacroProcessos!$C$2:$E$7,3,0)</f>
        <v>Gerencial</v>
      </c>
    </row>
    <row r="326" customFormat="false" ht="15" hidden="false" customHeight="false" outlineLevel="0" collapsed="false">
      <c r="A326" s="5" t="n">
        <v>325</v>
      </c>
      <c r="B326" s="6" t="s">
        <v>614</v>
      </c>
      <c r="C326" s="38"/>
      <c r="D326" s="7" t="s">
        <v>155</v>
      </c>
      <c r="E326" s="7" t="s">
        <v>156</v>
      </c>
      <c r="F326" s="8" t="s">
        <v>31</v>
      </c>
      <c r="G326" s="8"/>
      <c r="H326" s="9"/>
      <c r="I326" s="7" t="s">
        <v>32</v>
      </c>
      <c r="J326" s="10"/>
      <c r="K326" s="25"/>
      <c r="L326" s="26"/>
      <c r="M326" s="12"/>
      <c r="N326" s="9" t="n">
        <v>42278</v>
      </c>
      <c r="O326" s="13" t="s">
        <v>171</v>
      </c>
      <c r="P326" s="13" t="s">
        <v>182</v>
      </c>
      <c r="Q326" s="13" t="str">
        <f aca="false">VLOOKUP(O326,MacroProcessos!$C$2:$E$7,3,0)</f>
        <v>Gerencial</v>
      </c>
    </row>
    <row r="327" customFormat="false" ht="28.5" hidden="false" customHeight="false" outlineLevel="0" collapsed="false">
      <c r="A327" s="5" t="n">
        <v>326</v>
      </c>
      <c r="B327" s="6" t="s">
        <v>615</v>
      </c>
      <c r="C327" s="38"/>
      <c r="D327" s="7" t="s">
        <v>55</v>
      </c>
      <c r="E327" s="7"/>
      <c r="F327" s="8" t="s">
        <v>31</v>
      </c>
      <c r="G327" s="8"/>
      <c r="H327" s="9"/>
      <c r="I327" s="7" t="s">
        <v>32</v>
      </c>
      <c r="J327" s="10"/>
      <c r="K327" s="25"/>
      <c r="L327" s="26"/>
      <c r="M327" s="12"/>
      <c r="N327" s="9" t="n">
        <v>42278</v>
      </c>
      <c r="O327" s="13" t="s">
        <v>70</v>
      </c>
      <c r="P327" s="13" t="s">
        <v>71</v>
      </c>
      <c r="Q327" s="13" t="str">
        <f aca="false">VLOOKUP(O327,MacroProcessos!$C$2:$E$7,3,0)</f>
        <v>De Suporte</v>
      </c>
    </row>
    <row r="328" customFormat="false" ht="42.75" hidden="false" customHeight="false" outlineLevel="0" collapsed="false">
      <c r="A328" s="5" t="n">
        <v>327</v>
      </c>
      <c r="B328" s="6" t="s">
        <v>616</v>
      </c>
      <c r="C328" s="38"/>
      <c r="D328" s="7" t="s">
        <v>55</v>
      </c>
      <c r="E328" s="7"/>
      <c r="F328" s="8" t="s">
        <v>31</v>
      </c>
      <c r="G328" s="8"/>
      <c r="H328" s="9"/>
      <c r="I328" s="7" t="s">
        <v>32</v>
      </c>
      <c r="J328" s="10"/>
      <c r="K328" s="25"/>
      <c r="L328" s="26"/>
      <c r="M328" s="12"/>
      <c r="N328" s="9" t="n">
        <v>42279</v>
      </c>
      <c r="O328" s="13" t="s">
        <v>26</v>
      </c>
      <c r="P328" s="13" t="s">
        <v>40</v>
      </c>
      <c r="Q328" s="13" t="str">
        <f aca="false">VLOOKUP(O328,MacroProcessos!$C$2:$E$7,3,0)</f>
        <v>Finalístico</v>
      </c>
    </row>
    <row r="329" customFormat="false" ht="42.75" hidden="false" customHeight="false" outlineLevel="0" collapsed="false">
      <c r="A329" s="5" t="n">
        <v>328</v>
      </c>
      <c r="B329" s="6" t="s">
        <v>617</v>
      </c>
      <c r="C329" s="38"/>
      <c r="D329" s="7" t="s">
        <v>55</v>
      </c>
      <c r="E329" s="7"/>
      <c r="F329" s="8" t="s">
        <v>31</v>
      </c>
      <c r="G329" s="8"/>
      <c r="H329" s="9"/>
      <c r="I329" s="7" t="s">
        <v>32</v>
      </c>
      <c r="J329" s="10"/>
      <c r="K329" s="25"/>
      <c r="L329" s="26"/>
      <c r="M329" s="12"/>
      <c r="N329" s="9" t="n">
        <v>42280</v>
      </c>
      <c r="O329" s="13" t="s">
        <v>26</v>
      </c>
      <c r="P329" s="13" t="s">
        <v>58</v>
      </c>
      <c r="Q329" s="13" t="str">
        <f aca="false">VLOOKUP(O329,MacroProcessos!$C$2:$E$7,3,0)</f>
        <v>Finalístico</v>
      </c>
    </row>
    <row r="330" customFormat="false" ht="42.75" hidden="false" customHeight="false" outlineLevel="0" collapsed="false">
      <c r="A330" s="5" t="n">
        <v>329</v>
      </c>
      <c r="B330" s="6" t="s">
        <v>618</v>
      </c>
      <c r="C330" s="38"/>
      <c r="D330" s="7" t="s">
        <v>55</v>
      </c>
      <c r="E330" s="7"/>
      <c r="F330" s="8" t="s">
        <v>31</v>
      </c>
      <c r="G330" s="8"/>
      <c r="H330" s="9"/>
      <c r="I330" s="7" t="s">
        <v>32</v>
      </c>
      <c r="J330" s="10"/>
      <c r="K330" s="25"/>
      <c r="L330" s="26"/>
      <c r="M330" s="12"/>
      <c r="N330" s="9" t="n">
        <v>42281</v>
      </c>
      <c r="O330" s="13" t="s">
        <v>26</v>
      </c>
      <c r="P330" s="13" t="s">
        <v>58</v>
      </c>
      <c r="Q330" s="13" t="str">
        <f aca="false">VLOOKUP(O330,MacroProcessos!$C$2:$E$7,3,0)</f>
        <v>Finalístico</v>
      </c>
    </row>
    <row r="331" customFormat="false" ht="42.75" hidden="false" customHeight="false" outlineLevel="0" collapsed="false">
      <c r="A331" s="5" t="n">
        <v>330</v>
      </c>
      <c r="B331" s="6" t="s">
        <v>619</v>
      </c>
      <c r="C331" s="7"/>
      <c r="D331" s="7" t="s">
        <v>55</v>
      </c>
      <c r="E331" s="7"/>
      <c r="F331" s="8" t="s">
        <v>31</v>
      </c>
      <c r="G331" s="8"/>
      <c r="H331" s="9"/>
      <c r="I331" s="7" t="s">
        <v>32</v>
      </c>
      <c r="J331" s="10"/>
      <c r="K331" s="25"/>
      <c r="L331" s="26"/>
      <c r="M331" s="12"/>
      <c r="N331" s="9" t="n">
        <v>42282</v>
      </c>
      <c r="O331" s="13" t="s">
        <v>26</v>
      </c>
      <c r="P331" s="13" t="s">
        <v>58</v>
      </c>
      <c r="Q331" s="13" t="str">
        <f aca="false">VLOOKUP(O331,MacroProcessos!$C$2:$E$7,3,0)</f>
        <v>Finalístico</v>
      </c>
    </row>
    <row r="332" customFormat="false" ht="42.75" hidden="false" customHeight="false" outlineLevel="0" collapsed="false">
      <c r="A332" s="5" t="n">
        <v>331</v>
      </c>
      <c r="B332" s="6" t="s">
        <v>620</v>
      </c>
      <c r="C332" s="7"/>
      <c r="D332" s="7" t="s">
        <v>55</v>
      </c>
      <c r="E332" s="7"/>
      <c r="F332" s="8" t="s">
        <v>31</v>
      </c>
      <c r="G332" s="8"/>
      <c r="H332" s="9"/>
      <c r="I332" s="7" t="s">
        <v>32</v>
      </c>
      <c r="J332" s="10"/>
      <c r="K332" s="25"/>
      <c r="L332" s="26"/>
      <c r="M332" s="12"/>
      <c r="N332" s="9" t="n">
        <v>42283</v>
      </c>
      <c r="O332" s="13" t="s">
        <v>26</v>
      </c>
      <c r="P332" s="13" t="s">
        <v>58</v>
      </c>
      <c r="Q332" s="13" t="str">
        <f aca="false">VLOOKUP(O332,MacroProcessos!$C$2:$E$7,3,0)</f>
        <v>Finalístico</v>
      </c>
    </row>
    <row r="333" customFormat="false" ht="42.75" hidden="false" customHeight="false" outlineLevel="0" collapsed="false">
      <c r="A333" s="5" t="n">
        <v>332</v>
      </c>
      <c r="B333" s="6" t="s">
        <v>621</v>
      </c>
      <c r="C333" s="7"/>
      <c r="D333" s="7" t="s">
        <v>55</v>
      </c>
      <c r="E333" s="7"/>
      <c r="F333" s="8" t="s">
        <v>31</v>
      </c>
      <c r="G333" s="8"/>
      <c r="H333" s="9"/>
      <c r="I333" s="7" t="s">
        <v>32</v>
      </c>
      <c r="J333" s="10"/>
      <c r="K333" s="25"/>
      <c r="L333" s="26"/>
      <c r="M333" s="12"/>
      <c r="N333" s="9" t="n">
        <v>42284</v>
      </c>
      <c r="O333" s="13" t="s">
        <v>26</v>
      </c>
      <c r="P333" s="13" t="s">
        <v>40</v>
      </c>
      <c r="Q333" s="13" t="str">
        <f aca="false">VLOOKUP(O333,MacroProcessos!$C$2:$E$7,3,0)</f>
        <v>Finalístico</v>
      </c>
    </row>
    <row r="334" customFormat="false" ht="42.75" hidden="false" customHeight="false" outlineLevel="0" collapsed="false">
      <c r="A334" s="5" t="n">
        <v>333</v>
      </c>
      <c r="B334" s="6" t="s">
        <v>622</v>
      </c>
      <c r="C334" s="7"/>
      <c r="D334" s="7" t="s">
        <v>55</v>
      </c>
      <c r="E334" s="7"/>
      <c r="F334" s="8" t="s">
        <v>31</v>
      </c>
      <c r="G334" s="8"/>
      <c r="H334" s="9"/>
      <c r="I334" s="7" t="s">
        <v>32</v>
      </c>
      <c r="J334" s="10"/>
      <c r="K334" s="25"/>
      <c r="L334" s="26"/>
      <c r="M334" s="12"/>
      <c r="N334" s="9" t="n">
        <v>42285</v>
      </c>
      <c r="O334" s="13" t="s">
        <v>26</v>
      </c>
      <c r="P334" s="13" t="s">
        <v>40</v>
      </c>
      <c r="Q334" s="13" t="str">
        <f aca="false">VLOOKUP(O334,MacroProcessos!$C$2:$E$7,3,0)</f>
        <v>Finalístico</v>
      </c>
    </row>
    <row r="335" customFormat="false" ht="42.75" hidden="false" customHeight="false" outlineLevel="0" collapsed="false">
      <c r="A335" s="5" t="n">
        <v>334</v>
      </c>
      <c r="B335" s="6" t="s">
        <v>623</v>
      </c>
      <c r="C335" s="38"/>
      <c r="D335" s="7" t="s">
        <v>55</v>
      </c>
      <c r="E335" s="7"/>
      <c r="F335" s="8" t="s">
        <v>31</v>
      </c>
      <c r="G335" s="8"/>
      <c r="H335" s="9"/>
      <c r="I335" s="7" t="s">
        <v>32</v>
      </c>
      <c r="J335" s="10"/>
      <c r="K335" s="25"/>
      <c r="L335" s="26"/>
      <c r="M335" s="12"/>
      <c r="N335" s="9" t="n">
        <v>42286</v>
      </c>
      <c r="O335" s="13" t="s">
        <v>26</v>
      </c>
      <c r="P335" s="13" t="s">
        <v>40</v>
      </c>
      <c r="Q335" s="13" t="str">
        <f aca="false">VLOOKUP(O335,MacroProcessos!$C$2:$E$7,3,0)</f>
        <v>Finalístico</v>
      </c>
    </row>
    <row r="336" customFormat="false" ht="42.75" hidden="false" customHeight="false" outlineLevel="0" collapsed="false">
      <c r="A336" s="5" t="n">
        <v>335</v>
      </c>
      <c r="B336" s="6" t="s">
        <v>624</v>
      </c>
      <c r="C336" s="38"/>
      <c r="D336" s="7" t="s">
        <v>55</v>
      </c>
      <c r="E336" s="7"/>
      <c r="F336" s="8" t="s">
        <v>31</v>
      </c>
      <c r="G336" s="8"/>
      <c r="H336" s="9"/>
      <c r="I336" s="7" t="s">
        <v>32</v>
      </c>
      <c r="J336" s="10"/>
      <c r="K336" s="25"/>
      <c r="L336" s="26"/>
      <c r="M336" s="12"/>
      <c r="N336" s="9" t="n">
        <v>42287</v>
      </c>
      <c r="O336" s="13" t="s">
        <v>26</v>
      </c>
      <c r="P336" s="13" t="s">
        <v>40</v>
      </c>
      <c r="Q336" s="13" t="str">
        <f aca="false">VLOOKUP(O336,MacroProcessos!$C$2:$E$7,3,0)</f>
        <v>Finalístico</v>
      </c>
    </row>
    <row r="337" customFormat="false" ht="42.75" hidden="false" customHeight="false" outlineLevel="0" collapsed="false">
      <c r="A337" s="5" t="n">
        <v>336</v>
      </c>
      <c r="B337" s="6" t="s">
        <v>625</v>
      </c>
      <c r="C337" s="38"/>
      <c r="D337" s="7" t="s">
        <v>55</v>
      </c>
      <c r="E337" s="7"/>
      <c r="F337" s="8" t="s">
        <v>31</v>
      </c>
      <c r="G337" s="8"/>
      <c r="H337" s="9"/>
      <c r="I337" s="7" t="s">
        <v>32</v>
      </c>
      <c r="J337" s="10"/>
      <c r="K337" s="25"/>
      <c r="L337" s="26"/>
      <c r="M337" s="12"/>
      <c r="N337" s="9" t="n">
        <v>42288</v>
      </c>
      <c r="O337" s="13" t="s">
        <v>26</v>
      </c>
      <c r="P337" s="13" t="s">
        <v>40</v>
      </c>
      <c r="Q337" s="13" t="str">
        <f aca="false">VLOOKUP(O337,MacroProcessos!$C$2:$E$7,3,0)</f>
        <v>Finalístico</v>
      </c>
    </row>
    <row r="338" customFormat="false" ht="15" hidden="false" customHeight="false" outlineLevel="0" collapsed="false">
      <c r="A338" s="5" t="n">
        <v>337</v>
      </c>
      <c r="B338" s="6" t="s">
        <v>626</v>
      </c>
      <c r="C338" s="38"/>
      <c r="D338" s="7" t="s">
        <v>390</v>
      </c>
      <c r="E338" s="7"/>
      <c r="F338" s="8" t="s">
        <v>31</v>
      </c>
      <c r="G338" s="8"/>
      <c r="H338" s="9"/>
      <c r="I338" s="7" t="s">
        <v>32</v>
      </c>
      <c r="J338" s="10"/>
      <c r="K338" s="25"/>
      <c r="L338" s="26"/>
      <c r="M338" s="12"/>
      <c r="N338" s="9" t="n">
        <v>42288</v>
      </c>
      <c r="O338" s="13" t="s">
        <v>70</v>
      </c>
      <c r="P338" s="13" t="s">
        <v>205</v>
      </c>
      <c r="Q338" s="13" t="str">
        <f aca="false">VLOOKUP(O338,MacroProcessos!$C$2:$E$7,3,0)</f>
        <v>De Suporte</v>
      </c>
    </row>
    <row r="339" customFormat="false" ht="15" hidden="false" customHeight="false" outlineLevel="0" collapsed="false">
      <c r="A339" s="5" t="n">
        <v>338</v>
      </c>
      <c r="B339" s="6" t="s">
        <v>627</v>
      </c>
      <c r="C339" s="38"/>
      <c r="D339" s="7" t="s">
        <v>390</v>
      </c>
      <c r="E339" s="7"/>
      <c r="F339" s="8" t="s">
        <v>31</v>
      </c>
      <c r="G339" s="8"/>
      <c r="H339" s="9"/>
      <c r="I339" s="7" t="s">
        <v>32</v>
      </c>
      <c r="J339" s="10"/>
      <c r="K339" s="25"/>
      <c r="L339" s="26"/>
      <c r="M339" s="12"/>
      <c r="N339" s="9" t="n">
        <v>42288</v>
      </c>
      <c r="O339" s="13" t="s">
        <v>70</v>
      </c>
      <c r="P339" s="13" t="s">
        <v>205</v>
      </c>
      <c r="Q339" s="13" t="str">
        <f aca="false">VLOOKUP(O339,MacroProcessos!$C$2:$E$7,3,0)</f>
        <v>De Suporte</v>
      </c>
    </row>
    <row r="340" customFormat="false" ht="15" hidden="false" customHeight="false" outlineLevel="0" collapsed="false">
      <c r="A340" s="5" t="n">
        <v>339</v>
      </c>
      <c r="B340" s="6" t="s">
        <v>628</v>
      </c>
      <c r="C340" s="38"/>
      <c r="D340" s="7" t="s">
        <v>390</v>
      </c>
      <c r="E340" s="7"/>
      <c r="F340" s="8" t="s">
        <v>31</v>
      </c>
      <c r="G340" s="8"/>
      <c r="H340" s="9"/>
      <c r="I340" s="7" t="s">
        <v>32</v>
      </c>
      <c r="J340" s="10"/>
      <c r="K340" s="25"/>
      <c r="L340" s="26"/>
      <c r="M340" s="12"/>
      <c r="N340" s="9" t="n">
        <v>42288</v>
      </c>
      <c r="O340" s="13" t="s">
        <v>70</v>
      </c>
      <c r="P340" s="13" t="s">
        <v>205</v>
      </c>
      <c r="Q340" s="13" t="str">
        <f aca="false">VLOOKUP(O340,MacroProcessos!$C$2:$E$7,3,0)</f>
        <v>De Suporte</v>
      </c>
    </row>
    <row r="341" customFormat="false" ht="15" hidden="false" customHeight="false" outlineLevel="0" collapsed="false">
      <c r="A341" s="5" t="n">
        <v>340</v>
      </c>
      <c r="B341" s="6" t="s">
        <v>629</v>
      </c>
      <c r="C341" s="38"/>
      <c r="D341" s="7" t="s">
        <v>390</v>
      </c>
      <c r="E341" s="7"/>
      <c r="F341" s="8" t="s">
        <v>31</v>
      </c>
      <c r="G341" s="8"/>
      <c r="H341" s="9"/>
      <c r="I341" s="7" t="s">
        <v>32</v>
      </c>
      <c r="J341" s="10"/>
      <c r="K341" s="25"/>
      <c r="L341" s="26"/>
      <c r="M341" s="12"/>
      <c r="N341" s="9" t="n">
        <v>42288</v>
      </c>
      <c r="O341" s="13" t="s">
        <v>70</v>
      </c>
      <c r="P341" s="13" t="s">
        <v>205</v>
      </c>
      <c r="Q341" s="13" t="str">
        <f aca="false">VLOOKUP(O341,MacroProcessos!$C$2:$E$7,3,0)</f>
        <v>De Suporte</v>
      </c>
    </row>
    <row r="342" customFormat="false" ht="15" hidden="false" customHeight="false" outlineLevel="0" collapsed="false">
      <c r="A342" s="5" t="n">
        <v>341</v>
      </c>
      <c r="B342" s="6" t="s">
        <v>630</v>
      </c>
      <c r="C342" s="38"/>
      <c r="D342" s="7" t="s">
        <v>390</v>
      </c>
      <c r="E342" s="7"/>
      <c r="F342" s="8" t="s">
        <v>31</v>
      </c>
      <c r="G342" s="8"/>
      <c r="H342" s="9"/>
      <c r="I342" s="7" t="s">
        <v>32</v>
      </c>
      <c r="J342" s="10"/>
      <c r="K342" s="25"/>
      <c r="L342" s="26"/>
      <c r="M342" s="12"/>
      <c r="N342" s="9" t="n">
        <v>42288</v>
      </c>
      <c r="O342" s="13" t="s">
        <v>70</v>
      </c>
      <c r="P342" s="13" t="s">
        <v>205</v>
      </c>
      <c r="Q342" s="13" t="str">
        <f aca="false">VLOOKUP(O342,MacroProcessos!$C$2:$E$7,3,0)</f>
        <v>De Suporte</v>
      </c>
    </row>
    <row r="343" customFormat="false" ht="15" hidden="false" customHeight="false" outlineLevel="0" collapsed="false">
      <c r="A343" s="5" t="n">
        <v>342</v>
      </c>
      <c r="B343" s="6" t="s">
        <v>631</v>
      </c>
      <c r="C343" s="38"/>
      <c r="D343" s="7" t="s">
        <v>390</v>
      </c>
      <c r="E343" s="7"/>
      <c r="F343" s="8" t="s">
        <v>31</v>
      </c>
      <c r="G343" s="8"/>
      <c r="H343" s="9"/>
      <c r="I343" s="7" t="s">
        <v>32</v>
      </c>
      <c r="J343" s="10"/>
      <c r="K343" s="25"/>
      <c r="L343" s="26"/>
      <c r="M343" s="12"/>
      <c r="N343" s="9" t="n">
        <v>42288</v>
      </c>
      <c r="O343" s="13" t="s">
        <v>70</v>
      </c>
      <c r="P343" s="13" t="s">
        <v>205</v>
      </c>
      <c r="Q343" s="13" t="str">
        <f aca="false">VLOOKUP(O343,MacroProcessos!$C$2:$E$7,3,0)</f>
        <v>De Suporte</v>
      </c>
    </row>
    <row r="344" customFormat="false" ht="15" hidden="false" customHeight="false" outlineLevel="0" collapsed="false">
      <c r="A344" s="5" t="n">
        <v>343</v>
      </c>
      <c r="B344" s="6" t="s">
        <v>632</v>
      </c>
      <c r="C344" s="38"/>
      <c r="D344" s="7" t="s">
        <v>390</v>
      </c>
      <c r="E344" s="7"/>
      <c r="F344" s="8" t="s">
        <v>31</v>
      </c>
      <c r="G344" s="8"/>
      <c r="H344" s="9"/>
      <c r="I344" s="7" t="s">
        <v>32</v>
      </c>
      <c r="J344" s="10"/>
      <c r="K344" s="25"/>
      <c r="L344" s="26"/>
      <c r="M344" s="12"/>
      <c r="N344" s="9" t="n">
        <v>42288</v>
      </c>
      <c r="O344" s="13" t="s">
        <v>70</v>
      </c>
      <c r="P344" s="13" t="s">
        <v>205</v>
      </c>
      <c r="Q344" s="13" t="str">
        <f aca="false">VLOOKUP(O344,MacroProcessos!$C$2:$E$7,3,0)</f>
        <v>De Suporte</v>
      </c>
    </row>
    <row r="345" customFormat="false" ht="15" hidden="false" customHeight="false" outlineLevel="0" collapsed="false">
      <c r="A345" s="5" t="n">
        <v>344</v>
      </c>
      <c r="B345" s="6" t="s">
        <v>633</v>
      </c>
      <c r="C345" s="38"/>
      <c r="D345" s="7" t="s">
        <v>390</v>
      </c>
      <c r="E345" s="7"/>
      <c r="F345" s="8" t="s">
        <v>31</v>
      </c>
      <c r="G345" s="8"/>
      <c r="H345" s="9"/>
      <c r="I345" s="7" t="s">
        <v>32</v>
      </c>
      <c r="J345" s="10"/>
      <c r="K345" s="25"/>
      <c r="L345" s="26"/>
      <c r="M345" s="12"/>
      <c r="N345" s="9" t="n">
        <v>42288</v>
      </c>
      <c r="O345" s="13" t="s">
        <v>70</v>
      </c>
      <c r="P345" s="13" t="s">
        <v>205</v>
      </c>
      <c r="Q345" s="13" t="str">
        <f aca="false">VLOOKUP(O345,MacroProcessos!$C$2:$E$7,3,0)</f>
        <v>De Suporte</v>
      </c>
    </row>
    <row r="346" customFormat="false" ht="15" hidden="false" customHeight="false" outlineLevel="0" collapsed="false">
      <c r="A346" s="5" t="n">
        <v>345</v>
      </c>
      <c r="B346" s="6" t="s">
        <v>634</v>
      </c>
      <c r="C346" s="38"/>
      <c r="D346" s="7" t="s">
        <v>390</v>
      </c>
      <c r="E346" s="7"/>
      <c r="F346" s="8" t="s">
        <v>31</v>
      </c>
      <c r="G346" s="8"/>
      <c r="H346" s="9"/>
      <c r="I346" s="7" t="s">
        <v>32</v>
      </c>
      <c r="J346" s="10"/>
      <c r="K346" s="25"/>
      <c r="L346" s="26"/>
      <c r="M346" s="12"/>
      <c r="N346" s="9" t="n">
        <v>42288</v>
      </c>
      <c r="O346" s="13" t="s">
        <v>70</v>
      </c>
      <c r="P346" s="13" t="s">
        <v>205</v>
      </c>
      <c r="Q346" s="13" t="str">
        <f aca="false">VLOOKUP(O346,MacroProcessos!$C$2:$E$7,3,0)</f>
        <v>De Suporte</v>
      </c>
    </row>
    <row r="347" customFormat="false" ht="15" hidden="false" customHeight="false" outlineLevel="0" collapsed="false">
      <c r="A347" s="5" t="n">
        <v>346</v>
      </c>
      <c r="B347" s="6" t="s">
        <v>635</v>
      </c>
      <c r="C347" s="38"/>
      <c r="D347" s="7" t="s">
        <v>390</v>
      </c>
      <c r="E347" s="7"/>
      <c r="F347" s="8" t="s">
        <v>31</v>
      </c>
      <c r="G347" s="8"/>
      <c r="H347" s="9"/>
      <c r="I347" s="7" t="s">
        <v>32</v>
      </c>
      <c r="J347" s="10"/>
      <c r="K347" s="25"/>
      <c r="L347" s="26"/>
      <c r="M347" s="12"/>
      <c r="N347" s="9" t="n">
        <v>42288</v>
      </c>
      <c r="O347" s="13" t="s">
        <v>70</v>
      </c>
      <c r="P347" s="13" t="s">
        <v>205</v>
      </c>
      <c r="Q347" s="13" t="str">
        <f aca="false">VLOOKUP(O347,MacroProcessos!$C$2:$E$7,3,0)</f>
        <v>De Suporte</v>
      </c>
    </row>
    <row r="348" customFormat="false" ht="15" hidden="false" customHeight="false" outlineLevel="0" collapsed="false">
      <c r="A348" s="5" t="n">
        <v>347</v>
      </c>
      <c r="B348" s="6" t="s">
        <v>636</v>
      </c>
      <c r="C348" s="38"/>
      <c r="D348" s="7" t="s">
        <v>390</v>
      </c>
      <c r="E348" s="7"/>
      <c r="F348" s="8" t="s">
        <v>31</v>
      </c>
      <c r="G348" s="8"/>
      <c r="H348" s="9"/>
      <c r="I348" s="7" t="s">
        <v>32</v>
      </c>
      <c r="J348" s="10"/>
      <c r="K348" s="25"/>
      <c r="L348" s="26"/>
      <c r="M348" s="12"/>
      <c r="N348" s="9" t="n">
        <v>42288</v>
      </c>
      <c r="O348" s="13" t="s">
        <v>70</v>
      </c>
      <c r="P348" s="13" t="s">
        <v>205</v>
      </c>
      <c r="Q348" s="13" t="str">
        <f aca="false">VLOOKUP(O348,MacroProcessos!$C$2:$E$7,3,0)</f>
        <v>De Suporte</v>
      </c>
    </row>
    <row r="349" customFormat="false" ht="15" hidden="false" customHeight="false" outlineLevel="0" collapsed="false">
      <c r="A349" s="5" t="n">
        <v>348</v>
      </c>
      <c r="B349" s="6" t="s">
        <v>637</v>
      </c>
      <c r="C349" s="38"/>
      <c r="D349" s="7" t="s">
        <v>390</v>
      </c>
      <c r="E349" s="7"/>
      <c r="F349" s="8" t="s">
        <v>31</v>
      </c>
      <c r="G349" s="8"/>
      <c r="H349" s="9"/>
      <c r="I349" s="7" t="s">
        <v>32</v>
      </c>
      <c r="J349" s="10"/>
      <c r="K349" s="25"/>
      <c r="L349" s="26"/>
      <c r="M349" s="12"/>
      <c r="N349" s="9" t="n">
        <v>42288</v>
      </c>
      <c r="O349" s="13" t="s">
        <v>70</v>
      </c>
      <c r="P349" s="13" t="s">
        <v>205</v>
      </c>
      <c r="Q349" s="13" t="str">
        <f aca="false">VLOOKUP(O349,MacroProcessos!$C$2:$E$7,3,0)</f>
        <v>De Suporte</v>
      </c>
    </row>
    <row r="350" customFormat="false" ht="15" hidden="false" customHeight="false" outlineLevel="0" collapsed="false">
      <c r="A350" s="5" t="n">
        <v>349</v>
      </c>
      <c r="B350" s="6" t="s">
        <v>638</v>
      </c>
      <c r="C350" s="38"/>
      <c r="D350" s="7" t="s">
        <v>390</v>
      </c>
      <c r="E350" s="7"/>
      <c r="F350" s="8" t="s">
        <v>31</v>
      </c>
      <c r="G350" s="8"/>
      <c r="H350" s="9"/>
      <c r="I350" s="7" t="s">
        <v>32</v>
      </c>
      <c r="J350" s="10"/>
      <c r="K350" s="25"/>
      <c r="L350" s="26"/>
      <c r="M350" s="12"/>
      <c r="N350" s="9" t="n">
        <v>42288</v>
      </c>
      <c r="O350" s="13" t="s">
        <v>70</v>
      </c>
      <c r="P350" s="13" t="s">
        <v>205</v>
      </c>
      <c r="Q350" s="13" t="str">
        <f aca="false">VLOOKUP(O350,MacroProcessos!$C$2:$E$7,3,0)</f>
        <v>De Suporte</v>
      </c>
    </row>
    <row r="351" customFormat="false" ht="15" hidden="false" customHeight="false" outlineLevel="0" collapsed="false">
      <c r="A351" s="5" t="n">
        <v>350</v>
      </c>
      <c r="B351" s="6" t="s">
        <v>639</v>
      </c>
      <c r="C351" s="38"/>
      <c r="D351" s="7" t="s">
        <v>390</v>
      </c>
      <c r="E351" s="7"/>
      <c r="F351" s="8" t="s">
        <v>31</v>
      </c>
      <c r="G351" s="8"/>
      <c r="H351" s="9"/>
      <c r="I351" s="7" t="s">
        <v>32</v>
      </c>
      <c r="J351" s="10"/>
      <c r="K351" s="25"/>
      <c r="L351" s="26"/>
      <c r="M351" s="12"/>
      <c r="N351" s="9" t="n">
        <v>42288</v>
      </c>
      <c r="O351" s="13" t="s">
        <v>70</v>
      </c>
      <c r="P351" s="13" t="s">
        <v>302</v>
      </c>
      <c r="Q351" s="13" t="str">
        <f aca="false">VLOOKUP(O351,MacroProcessos!$C$2:$E$7,3,0)</f>
        <v>De Suporte</v>
      </c>
    </row>
    <row r="352" customFormat="false" ht="15" hidden="false" customHeight="false" outlineLevel="0" collapsed="false">
      <c r="A352" s="5" t="n">
        <v>351</v>
      </c>
      <c r="B352" s="6" t="s">
        <v>640</v>
      </c>
      <c r="C352" s="38"/>
      <c r="D352" s="7" t="s">
        <v>390</v>
      </c>
      <c r="E352" s="7"/>
      <c r="F352" s="8" t="s">
        <v>31</v>
      </c>
      <c r="G352" s="8"/>
      <c r="H352" s="9"/>
      <c r="I352" s="7" t="s">
        <v>32</v>
      </c>
      <c r="J352" s="10"/>
      <c r="K352" s="25"/>
      <c r="L352" s="26"/>
      <c r="M352" s="12"/>
      <c r="N352" s="9" t="n">
        <v>42288</v>
      </c>
      <c r="O352" s="13" t="s">
        <v>70</v>
      </c>
      <c r="P352" s="13" t="s">
        <v>302</v>
      </c>
      <c r="Q352" s="13" t="str">
        <f aca="false">VLOOKUP(O352,MacroProcessos!$C$2:$E$7,3,0)</f>
        <v>De Suporte</v>
      </c>
    </row>
    <row r="353" customFormat="false" ht="191.75" hidden="false" customHeight="false" outlineLevel="0" collapsed="false">
      <c r="A353" s="5" t="n">
        <v>352</v>
      </c>
      <c r="B353" s="6" t="s">
        <v>641</v>
      </c>
      <c r="C353" s="38"/>
      <c r="D353" s="7" t="s">
        <v>19</v>
      </c>
      <c r="E353" s="7" t="s">
        <v>20</v>
      </c>
      <c r="F353" s="8" t="s">
        <v>21</v>
      </c>
      <c r="G353" s="8" t="s">
        <v>22</v>
      </c>
      <c r="H353" s="9" t="n">
        <v>42339</v>
      </c>
      <c r="I353" s="7" t="s">
        <v>23</v>
      </c>
      <c r="J353" s="10"/>
      <c r="K353" s="7" t="s">
        <v>642</v>
      </c>
      <c r="L353" s="11" t="s">
        <v>643</v>
      </c>
      <c r="M353" s="12"/>
      <c r="N353" s="9" t="n">
        <v>42339</v>
      </c>
      <c r="O353" s="13" t="s">
        <v>26</v>
      </c>
      <c r="P353" s="13" t="s">
        <v>27</v>
      </c>
      <c r="Q353" s="13" t="str">
        <f aca="false">VLOOKUP(O353,MacroProcessos!$C$2:$E$7,3,0)</f>
        <v>Finalístico</v>
      </c>
    </row>
    <row r="354" customFormat="false" ht="77.6" hidden="false" customHeight="false" outlineLevel="0" collapsed="false">
      <c r="A354" s="5" t="n">
        <v>353</v>
      </c>
      <c r="B354" s="6" t="s">
        <v>644</v>
      </c>
      <c r="C354" s="38" t="s">
        <v>18</v>
      </c>
      <c r="D354" s="7" t="s">
        <v>19</v>
      </c>
      <c r="E354" s="7" t="s">
        <v>20</v>
      </c>
      <c r="F354" s="8" t="s">
        <v>21</v>
      </c>
      <c r="G354" s="8" t="s">
        <v>22</v>
      </c>
      <c r="H354" s="9" t="n">
        <v>42339</v>
      </c>
      <c r="I354" s="7" t="s">
        <v>23</v>
      </c>
      <c r="J354" s="10"/>
      <c r="K354" s="7" t="s">
        <v>645</v>
      </c>
      <c r="L354" s="11" t="s">
        <v>646</v>
      </c>
      <c r="M354" s="12"/>
      <c r="N354" s="9" t="n">
        <v>42339</v>
      </c>
      <c r="O354" s="13" t="s">
        <v>26</v>
      </c>
      <c r="P354" s="13" t="s">
        <v>27</v>
      </c>
      <c r="Q354" s="13" t="str">
        <f aca="false">VLOOKUP(O354,MacroProcessos!$C$2:$E$7,3,0)</f>
        <v>Finalístico</v>
      </c>
    </row>
    <row r="355" customFormat="false" ht="77.6" hidden="false" customHeight="false" outlineLevel="0" collapsed="false">
      <c r="A355" s="5" t="n">
        <v>354</v>
      </c>
      <c r="B355" s="6" t="s">
        <v>647</v>
      </c>
      <c r="C355" s="38"/>
      <c r="D355" s="7" t="s">
        <v>19</v>
      </c>
      <c r="E355" s="7" t="s">
        <v>20</v>
      </c>
      <c r="F355" s="8" t="s">
        <v>21</v>
      </c>
      <c r="G355" s="8" t="s">
        <v>22</v>
      </c>
      <c r="H355" s="9" t="n">
        <v>42339</v>
      </c>
      <c r="I355" s="7" t="s">
        <v>23</v>
      </c>
      <c r="J355" s="10"/>
      <c r="K355" s="7" t="s">
        <v>648</v>
      </c>
      <c r="L355" s="11" t="s">
        <v>649</v>
      </c>
      <c r="M355" s="12"/>
      <c r="N355" s="9" t="n">
        <v>42339</v>
      </c>
      <c r="O355" s="13" t="s">
        <v>26</v>
      </c>
      <c r="P355" s="13" t="s">
        <v>27</v>
      </c>
      <c r="Q355" s="13" t="str">
        <f aca="false">VLOOKUP(O355,MacroProcessos!$C$2:$E$7,3,0)</f>
        <v>Finalístico</v>
      </c>
    </row>
    <row r="356" customFormat="false" ht="255.2" hidden="false" customHeight="false" outlineLevel="0" collapsed="false">
      <c r="A356" s="5" t="n">
        <v>355</v>
      </c>
      <c r="B356" s="6" t="s">
        <v>650</v>
      </c>
      <c r="C356" s="7" t="s">
        <v>651</v>
      </c>
      <c r="D356" s="7" t="s">
        <v>19</v>
      </c>
      <c r="E356" s="7" t="s">
        <v>87</v>
      </c>
      <c r="F356" s="8" t="s">
        <v>21</v>
      </c>
      <c r="G356" s="8" t="s">
        <v>22</v>
      </c>
      <c r="H356" s="9" t="n">
        <v>42339</v>
      </c>
      <c r="I356" s="8" t="s">
        <v>23</v>
      </c>
      <c r="J356" s="10"/>
      <c r="K356" s="7" t="s">
        <v>652</v>
      </c>
      <c r="L356" s="11" t="s">
        <v>653</v>
      </c>
      <c r="M356" s="12"/>
      <c r="N356" s="9" t="n">
        <v>42339</v>
      </c>
      <c r="O356" s="13" t="s">
        <v>26</v>
      </c>
      <c r="P356" s="13" t="s">
        <v>27</v>
      </c>
      <c r="Q356" s="13" t="str">
        <f aca="false">VLOOKUP(O356,MacroProcessos!$C$2:$E$7,3,0)</f>
        <v>Finalístico</v>
      </c>
    </row>
    <row r="357" customFormat="false" ht="99.75" hidden="false" customHeight="false" outlineLevel="0" collapsed="false">
      <c r="A357" s="5"/>
      <c r="B357" s="6" t="s">
        <v>654</v>
      </c>
      <c r="C357" s="7" t="s">
        <v>139</v>
      </c>
      <c r="D357" s="7" t="s">
        <v>141</v>
      </c>
      <c r="E357" s="7"/>
      <c r="F357" s="8" t="s">
        <v>21</v>
      </c>
      <c r="G357" s="8" t="s">
        <v>22</v>
      </c>
      <c r="H357" s="9" t="n">
        <v>42339</v>
      </c>
      <c r="I357" s="8" t="s">
        <v>23</v>
      </c>
      <c r="J357" s="10" t="s">
        <v>38</v>
      </c>
      <c r="K357" s="7" t="s">
        <v>655</v>
      </c>
      <c r="L357" s="11" t="s">
        <v>656</v>
      </c>
      <c r="M357" s="7" t="s">
        <v>144</v>
      </c>
      <c r="N357" s="9" t="n">
        <v>42370</v>
      </c>
      <c r="O357" s="13" t="s">
        <v>46</v>
      </c>
      <c r="P357" s="13" t="s">
        <v>145</v>
      </c>
      <c r="Q357" s="13" t="str">
        <f aca="false">VLOOKUP(O357,MacroProcessos!$C$2:$E$7,3,0)</f>
        <v>Finalístico</v>
      </c>
    </row>
    <row r="358" customFormat="false" ht="99.75" hidden="false" customHeight="false" outlineLevel="0" collapsed="false">
      <c r="A358" s="5" t="n">
        <v>358</v>
      </c>
      <c r="B358" s="6" t="s">
        <v>657</v>
      </c>
      <c r="C358" s="7" t="s">
        <v>139</v>
      </c>
      <c r="D358" s="7" t="s">
        <v>141</v>
      </c>
      <c r="E358" s="7"/>
      <c r="F358" s="8" t="s">
        <v>21</v>
      </c>
      <c r="G358" s="8" t="s">
        <v>22</v>
      </c>
      <c r="H358" s="9" t="n">
        <v>42339</v>
      </c>
      <c r="I358" s="8" t="s">
        <v>23</v>
      </c>
      <c r="J358" s="10" t="s">
        <v>38</v>
      </c>
      <c r="K358" s="7" t="s">
        <v>658</v>
      </c>
      <c r="L358" s="11" t="s">
        <v>659</v>
      </c>
      <c r="M358" s="7" t="s">
        <v>144</v>
      </c>
      <c r="N358" s="9" t="n">
        <v>42370</v>
      </c>
      <c r="O358" s="13" t="s">
        <v>46</v>
      </c>
      <c r="P358" s="13" t="s">
        <v>145</v>
      </c>
      <c r="Q358" s="13" t="str">
        <f aca="false">VLOOKUP(O358,MacroProcessos!$C$2:$E$7,3,0)</f>
        <v>Finalístico</v>
      </c>
    </row>
    <row r="359" customFormat="false" ht="15" hidden="true" customHeight="false" outlineLevel="0" collapsed="false">
      <c r="A359" s="5" t="n">
        <v>359</v>
      </c>
      <c r="B359" s="39"/>
      <c r="C359" s="40"/>
      <c r="E359" s="7"/>
      <c r="G359" s="8"/>
      <c r="H359" s="9"/>
      <c r="I359" s="8"/>
      <c r="J359" s="10"/>
      <c r="N359" s="9"/>
      <c r="Q359" s="13" t="e">
        <f aca="false">VLOOKUP(O359,MacroProcessos!$C$2:$E$7,3,0)</f>
        <v>#N/A</v>
      </c>
    </row>
    <row r="360" customFormat="false" ht="15" hidden="true" customHeight="false" outlineLevel="0" collapsed="false">
      <c r="A360" s="5" t="n">
        <v>360</v>
      </c>
      <c r="B360" s="39"/>
      <c r="C360" s="40"/>
      <c r="E360" s="7"/>
      <c r="G360" s="8"/>
      <c r="H360" s="9"/>
      <c r="I360" s="8"/>
      <c r="J360" s="10"/>
      <c r="N360" s="9"/>
      <c r="Q360" s="13" t="e">
        <f aca="false">VLOOKUP(O360,MacroProcessos!$C$2:$E$7,3,0)</f>
        <v>#N/A</v>
      </c>
    </row>
    <row r="361" customFormat="false" ht="15" hidden="true" customHeight="false" outlineLevel="0" collapsed="false">
      <c r="A361" s="5" t="n">
        <v>361</v>
      </c>
      <c r="B361" s="39"/>
      <c r="C361" s="40"/>
      <c r="E361" s="7"/>
      <c r="G361" s="8"/>
      <c r="H361" s="9"/>
      <c r="I361" s="8"/>
      <c r="J361" s="10"/>
      <c r="N361" s="9"/>
      <c r="Q361" s="13" t="e">
        <f aca="false">VLOOKUP(O361,MacroProcessos!$C$2:$E$7,3,0)</f>
        <v>#N/A</v>
      </c>
    </row>
    <row r="362" customFormat="false" ht="15" hidden="true" customHeight="false" outlineLevel="0" collapsed="false">
      <c r="A362" s="5" t="n">
        <v>362</v>
      </c>
      <c r="B362" s="39"/>
      <c r="C362" s="40"/>
      <c r="E362" s="7"/>
      <c r="G362" s="8"/>
      <c r="H362" s="9"/>
      <c r="I362" s="8"/>
      <c r="J362" s="10"/>
      <c r="N362" s="9"/>
      <c r="Q362" s="13" t="e">
        <f aca="false">VLOOKUP(O362,MacroProcessos!$C$2:$E$7,3,0)</f>
        <v>#N/A</v>
      </c>
    </row>
    <row r="363" customFormat="false" ht="15" hidden="true" customHeight="false" outlineLevel="0" collapsed="false">
      <c r="A363" s="5" t="n">
        <v>363</v>
      </c>
      <c r="B363" s="39"/>
      <c r="C363" s="40"/>
      <c r="E363" s="7"/>
      <c r="G363" s="8"/>
      <c r="H363" s="9"/>
      <c r="I363" s="8"/>
      <c r="J363" s="10"/>
      <c r="N363" s="9"/>
      <c r="Q363" s="13" t="e">
        <f aca="false">VLOOKUP(O363,MacroProcessos!$C$2:$E$7,3,0)</f>
        <v>#N/A</v>
      </c>
    </row>
    <row r="364" customFormat="false" ht="15" hidden="true" customHeight="false" outlineLevel="0" collapsed="false">
      <c r="A364" s="5" t="n">
        <v>364</v>
      </c>
      <c r="B364" s="39"/>
      <c r="C364" s="40"/>
      <c r="E364" s="7"/>
      <c r="G364" s="8"/>
      <c r="H364" s="9"/>
      <c r="I364" s="8"/>
      <c r="J364" s="10"/>
      <c r="N364" s="9"/>
      <c r="Q364" s="13" t="e">
        <f aca="false">VLOOKUP(O364,MacroProcessos!$C$2:$E$7,3,0)</f>
        <v>#N/A</v>
      </c>
    </row>
    <row r="365" customFormat="false" ht="15" hidden="true" customHeight="false" outlineLevel="0" collapsed="false">
      <c r="A365" s="5" t="n">
        <v>365</v>
      </c>
      <c r="B365" s="39"/>
      <c r="C365" s="40"/>
      <c r="E365" s="7"/>
      <c r="G365" s="8"/>
      <c r="H365" s="9"/>
      <c r="I365" s="8"/>
      <c r="J365" s="10"/>
      <c r="N365" s="9"/>
      <c r="Q365" s="13" t="e">
        <f aca="false">VLOOKUP(O365,MacroProcessos!$C$2:$E$7,3,0)</f>
        <v>#N/A</v>
      </c>
    </row>
    <row r="366" customFormat="false" ht="15" hidden="true" customHeight="false" outlineLevel="0" collapsed="false">
      <c r="A366" s="5" t="n">
        <v>366</v>
      </c>
      <c r="B366" s="39"/>
      <c r="C366" s="40"/>
      <c r="E366" s="7"/>
      <c r="G366" s="8"/>
      <c r="H366" s="9"/>
      <c r="I366" s="8"/>
      <c r="J366" s="10"/>
      <c r="N366" s="9"/>
      <c r="Q366" s="13" t="e">
        <f aca="false">VLOOKUP(O366,MacroProcessos!$C$2:$E$7,3,0)</f>
        <v>#N/A</v>
      </c>
    </row>
    <row r="367" customFormat="false" ht="15" hidden="true" customHeight="false" outlineLevel="0" collapsed="false">
      <c r="A367" s="5" t="n">
        <v>367</v>
      </c>
      <c r="B367" s="39"/>
      <c r="C367" s="40"/>
      <c r="E367" s="7"/>
      <c r="G367" s="8"/>
      <c r="H367" s="9"/>
      <c r="I367" s="8"/>
      <c r="J367" s="10"/>
      <c r="N367" s="9"/>
      <c r="Q367" s="13" t="e">
        <f aca="false">VLOOKUP(O367,MacroProcessos!$C$2:$E$7,3,0)</f>
        <v>#N/A</v>
      </c>
    </row>
    <row r="368" customFormat="false" ht="15" hidden="true" customHeight="false" outlineLevel="0" collapsed="false">
      <c r="A368" s="5" t="n">
        <v>368</v>
      </c>
      <c r="B368" s="39"/>
      <c r="C368" s="40"/>
      <c r="E368" s="7"/>
      <c r="G368" s="8"/>
      <c r="H368" s="9"/>
      <c r="I368" s="8"/>
      <c r="J368" s="10"/>
      <c r="N368" s="9"/>
      <c r="Q368" s="13" t="e">
        <f aca="false">VLOOKUP(O368,MacroProcessos!$C$2:$E$7,3,0)</f>
        <v>#N/A</v>
      </c>
    </row>
    <row r="369" customFormat="false" ht="15" hidden="true" customHeight="false" outlineLevel="0" collapsed="false">
      <c r="A369" s="5" t="n">
        <v>369</v>
      </c>
      <c r="B369" s="39"/>
      <c r="C369" s="40"/>
      <c r="E369" s="7"/>
      <c r="G369" s="8"/>
      <c r="H369" s="9"/>
      <c r="I369" s="8"/>
      <c r="J369" s="10"/>
      <c r="N369" s="9"/>
      <c r="Q369" s="13" t="e">
        <f aca="false">VLOOKUP(O369,MacroProcessos!$C$2:$E$7,3,0)</f>
        <v>#N/A</v>
      </c>
    </row>
    <row r="370" customFormat="false" ht="15" hidden="true" customHeight="false" outlineLevel="0" collapsed="false">
      <c r="A370" s="5" t="n">
        <v>370</v>
      </c>
      <c r="B370" s="39"/>
      <c r="C370" s="40"/>
      <c r="E370" s="7"/>
      <c r="G370" s="8"/>
      <c r="H370" s="9"/>
      <c r="I370" s="8"/>
      <c r="J370" s="10"/>
      <c r="N370" s="9"/>
      <c r="Q370" s="13" t="e">
        <f aca="false">VLOOKUP(O370,MacroProcessos!$C$2:$E$7,3,0)</f>
        <v>#N/A</v>
      </c>
    </row>
    <row r="371" customFormat="false" ht="15" hidden="true" customHeight="false" outlineLevel="0" collapsed="false">
      <c r="A371" s="5" t="n">
        <v>371</v>
      </c>
      <c r="B371" s="39"/>
      <c r="C371" s="40"/>
      <c r="E371" s="7"/>
      <c r="G371" s="8"/>
      <c r="H371" s="9"/>
      <c r="I371" s="8"/>
      <c r="J371" s="10"/>
      <c r="N371" s="9"/>
      <c r="Q371" s="13" t="e">
        <f aca="false">VLOOKUP(O371,MacroProcessos!$C$2:$E$7,3,0)</f>
        <v>#N/A</v>
      </c>
    </row>
    <row r="372" customFormat="false" ht="15" hidden="true" customHeight="false" outlineLevel="0" collapsed="false">
      <c r="A372" s="5" t="n">
        <v>372</v>
      </c>
      <c r="B372" s="39"/>
      <c r="C372" s="40"/>
      <c r="E372" s="7"/>
      <c r="G372" s="8"/>
      <c r="H372" s="9"/>
      <c r="I372" s="8"/>
      <c r="J372" s="10"/>
      <c r="N372" s="9"/>
      <c r="Q372" s="13" t="e">
        <f aca="false">VLOOKUP(O372,MacroProcessos!$C$2:$E$7,3,0)</f>
        <v>#N/A</v>
      </c>
    </row>
    <row r="373" customFormat="false" ht="15" hidden="true" customHeight="false" outlineLevel="0" collapsed="false">
      <c r="A373" s="5" t="n">
        <v>373</v>
      </c>
      <c r="B373" s="39"/>
      <c r="C373" s="40"/>
      <c r="E373" s="7"/>
      <c r="G373" s="8"/>
      <c r="H373" s="9"/>
      <c r="I373" s="8"/>
      <c r="J373" s="10"/>
      <c r="N373" s="9"/>
      <c r="Q373" s="13" t="e">
        <f aca="false">VLOOKUP(O373,MacroProcessos!$C$2:$E$7,3,0)</f>
        <v>#N/A</v>
      </c>
    </row>
    <row r="374" customFormat="false" ht="15" hidden="true" customHeight="false" outlineLevel="0" collapsed="false">
      <c r="A374" s="5" t="n">
        <v>374</v>
      </c>
      <c r="B374" s="39"/>
      <c r="C374" s="40"/>
      <c r="E374" s="7"/>
      <c r="G374" s="8"/>
      <c r="H374" s="9"/>
      <c r="I374" s="8"/>
      <c r="J374" s="10"/>
      <c r="N374" s="9"/>
      <c r="Q374" s="13" t="e">
        <f aca="false">VLOOKUP(O374,MacroProcessos!$C$2:$E$7,3,0)</f>
        <v>#N/A</v>
      </c>
    </row>
    <row r="375" customFormat="false" ht="15" hidden="true" customHeight="false" outlineLevel="0" collapsed="false">
      <c r="A375" s="5" t="n">
        <v>375</v>
      </c>
      <c r="B375" s="39"/>
      <c r="C375" s="40"/>
      <c r="E375" s="7"/>
      <c r="G375" s="8"/>
      <c r="H375" s="9"/>
      <c r="I375" s="8"/>
      <c r="J375" s="10"/>
      <c r="N375" s="9"/>
      <c r="Q375" s="13" t="e">
        <f aca="false">VLOOKUP(O375,MacroProcessos!$C$2:$E$7,3,0)</f>
        <v>#N/A</v>
      </c>
    </row>
    <row r="376" customFormat="false" ht="15" hidden="true" customHeight="false" outlineLevel="0" collapsed="false">
      <c r="A376" s="5" t="n">
        <v>376</v>
      </c>
      <c r="B376" s="39"/>
      <c r="C376" s="40"/>
      <c r="E376" s="7"/>
      <c r="G376" s="8"/>
      <c r="H376" s="9"/>
      <c r="I376" s="8"/>
      <c r="J376" s="10"/>
      <c r="N376" s="9"/>
      <c r="Q376" s="13" t="e">
        <f aca="false">VLOOKUP(O376,MacroProcessos!$C$2:$E$7,3,0)</f>
        <v>#N/A</v>
      </c>
    </row>
    <row r="377" customFormat="false" ht="15" hidden="true" customHeight="false" outlineLevel="0" collapsed="false">
      <c r="A377" s="5" t="n">
        <v>377</v>
      </c>
      <c r="B377" s="39"/>
      <c r="C377" s="40"/>
      <c r="E377" s="7"/>
      <c r="G377" s="8"/>
      <c r="H377" s="9"/>
      <c r="I377" s="8"/>
      <c r="J377" s="10"/>
      <c r="N377" s="9"/>
      <c r="Q377" s="13" t="e">
        <f aca="false">VLOOKUP(O377,MacroProcessos!$C$2:$E$7,3,0)</f>
        <v>#N/A</v>
      </c>
    </row>
    <row r="378" customFormat="false" ht="15" hidden="true" customHeight="false" outlineLevel="0" collapsed="false">
      <c r="A378" s="5" t="n">
        <v>378</v>
      </c>
      <c r="B378" s="39"/>
      <c r="C378" s="40"/>
      <c r="E378" s="7"/>
      <c r="G378" s="8"/>
      <c r="H378" s="9"/>
      <c r="I378" s="8"/>
      <c r="J378" s="10"/>
      <c r="N378" s="9"/>
      <c r="Q378" s="13" t="e">
        <f aca="false">VLOOKUP(O378,MacroProcessos!$C$2:$E$7,3,0)</f>
        <v>#N/A</v>
      </c>
    </row>
    <row r="379" customFormat="false" ht="15" hidden="true" customHeight="false" outlineLevel="0" collapsed="false">
      <c r="A379" s="5" t="n">
        <v>379</v>
      </c>
      <c r="B379" s="39"/>
      <c r="C379" s="40"/>
      <c r="E379" s="7"/>
      <c r="G379" s="8"/>
      <c r="H379" s="9"/>
      <c r="I379" s="8"/>
      <c r="J379" s="10"/>
      <c r="N379" s="9"/>
      <c r="Q379" s="13" t="e">
        <f aca="false">VLOOKUP(O379,MacroProcessos!$C$2:$E$7,3,0)</f>
        <v>#N/A</v>
      </c>
    </row>
    <row r="380" customFormat="false" ht="15" hidden="true" customHeight="false" outlineLevel="0" collapsed="false">
      <c r="A380" s="5" t="n">
        <v>380</v>
      </c>
      <c r="B380" s="39"/>
      <c r="C380" s="40"/>
      <c r="E380" s="7"/>
      <c r="G380" s="8"/>
      <c r="H380" s="9"/>
      <c r="I380" s="8"/>
      <c r="J380" s="10"/>
      <c r="N380" s="9"/>
      <c r="Q380" s="13" t="e">
        <f aca="false">VLOOKUP(O380,MacroProcessos!$C$2:$E$7,3,0)</f>
        <v>#N/A</v>
      </c>
    </row>
    <row r="381" customFormat="false" ht="15" hidden="true" customHeight="false" outlineLevel="0" collapsed="false">
      <c r="A381" s="5" t="n">
        <v>381</v>
      </c>
      <c r="B381" s="39"/>
      <c r="C381" s="40"/>
      <c r="E381" s="7"/>
      <c r="G381" s="8"/>
      <c r="H381" s="9"/>
      <c r="I381" s="8"/>
      <c r="J381" s="10"/>
      <c r="N381" s="9"/>
      <c r="Q381" s="13" t="e">
        <f aca="false">VLOOKUP(O381,MacroProcessos!$C$2:$E$7,3,0)</f>
        <v>#N/A</v>
      </c>
    </row>
    <row r="382" customFormat="false" ht="15" hidden="true" customHeight="false" outlineLevel="0" collapsed="false">
      <c r="A382" s="5" t="n">
        <v>382</v>
      </c>
      <c r="B382" s="39"/>
      <c r="C382" s="40"/>
      <c r="E382" s="7"/>
      <c r="G382" s="8"/>
      <c r="H382" s="9"/>
      <c r="I382" s="8"/>
      <c r="J382" s="10"/>
      <c r="N382" s="9"/>
      <c r="Q382" s="13" t="e">
        <f aca="false">VLOOKUP(O382,MacroProcessos!$C$2:$E$7,3,0)</f>
        <v>#N/A</v>
      </c>
    </row>
    <row r="383" customFormat="false" ht="15" hidden="true" customHeight="false" outlineLevel="0" collapsed="false">
      <c r="A383" s="5" t="n">
        <v>383</v>
      </c>
      <c r="B383" s="39"/>
      <c r="C383" s="40"/>
      <c r="E383" s="7"/>
      <c r="G383" s="8"/>
      <c r="H383" s="9"/>
      <c r="I383" s="8"/>
      <c r="J383" s="10"/>
      <c r="N383" s="9"/>
      <c r="Q383" s="13" t="e">
        <f aca="false">VLOOKUP(O383,MacroProcessos!$C$2:$E$7,3,0)</f>
        <v>#N/A</v>
      </c>
    </row>
    <row r="384" customFormat="false" ht="15" hidden="true" customHeight="false" outlineLevel="0" collapsed="false">
      <c r="A384" s="5" t="n">
        <v>384</v>
      </c>
      <c r="B384" s="39"/>
      <c r="C384" s="40"/>
      <c r="E384" s="7"/>
      <c r="G384" s="8"/>
      <c r="H384" s="9"/>
      <c r="I384" s="8"/>
      <c r="J384" s="10"/>
      <c r="N384" s="9"/>
      <c r="Q384" s="13" t="e">
        <f aca="false">VLOOKUP(O384,MacroProcessos!$C$2:$E$7,3,0)</f>
        <v>#N/A</v>
      </c>
    </row>
    <row r="385" customFormat="false" ht="15" hidden="true" customHeight="false" outlineLevel="0" collapsed="false">
      <c r="A385" s="5" t="n">
        <v>385</v>
      </c>
      <c r="B385" s="39"/>
      <c r="C385" s="40"/>
      <c r="E385" s="7"/>
      <c r="G385" s="8"/>
      <c r="H385" s="9"/>
      <c r="I385" s="8"/>
      <c r="J385" s="10"/>
      <c r="N385" s="9"/>
      <c r="Q385" s="13" t="e">
        <f aca="false">VLOOKUP(O385,MacroProcessos!$C$2:$E$7,3,0)</f>
        <v>#N/A</v>
      </c>
    </row>
    <row r="386" customFormat="false" ht="15" hidden="true" customHeight="false" outlineLevel="0" collapsed="false">
      <c r="A386" s="5" t="n">
        <v>386</v>
      </c>
      <c r="B386" s="39"/>
      <c r="C386" s="40"/>
      <c r="E386" s="7"/>
      <c r="G386" s="8"/>
      <c r="H386" s="9"/>
      <c r="I386" s="8"/>
      <c r="J386" s="10"/>
      <c r="N386" s="9"/>
      <c r="Q386" s="13" t="e">
        <f aca="false">VLOOKUP(O386,MacroProcessos!$C$2:$E$7,3,0)</f>
        <v>#N/A</v>
      </c>
    </row>
    <row r="387" customFormat="false" ht="15" hidden="true" customHeight="false" outlineLevel="0" collapsed="false">
      <c r="A387" s="5" t="n">
        <v>387</v>
      </c>
      <c r="B387" s="39"/>
      <c r="C387" s="40"/>
      <c r="E387" s="7"/>
      <c r="G387" s="8"/>
      <c r="H387" s="9"/>
      <c r="I387" s="8"/>
      <c r="J387" s="10"/>
      <c r="N387" s="9"/>
    </row>
    <row r="388" customFormat="false" ht="15" hidden="true" customHeight="false" outlineLevel="0" collapsed="false">
      <c r="A388" s="5" t="n">
        <v>388</v>
      </c>
      <c r="B388" s="39"/>
      <c r="C388" s="40"/>
      <c r="E388" s="7"/>
      <c r="G388" s="8"/>
      <c r="H388" s="9"/>
      <c r="I388" s="8"/>
      <c r="J388" s="10"/>
      <c r="N388" s="9"/>
    </row>
    <row r="389" customFormat="false" ht="15" hidden="true" customHeight="false" outlineLevel="0" collapsed="false">
      <c r="A389" s="5" t="n">
        <v>389</v>
      </c>
      <c r="B389" s="39"/>
      <c r="C389" s="40"/>
      <c r="E389" s="7"/>
      <c r="G389" s="8"/>
      <c r="H389" s="9"/>
      <c r="I389" s="8"/>
      <c r="J389" s="10"/>
      <c r="N389" s="9"/>
    </row>
    <row r="390" customFormat="false" ht="15" hidden="true" customHeight="false" outlineLevel="0" collapsed="false">
      <c r="A390" s="5" t="n">
        <v>390</v>
      </c>
      <c r="B390" s="39"/>
      <c r="C390" s="40"/>
      <c r="E390" s="7"/>
      <c r="G390" s="8"/>
      <c r="H390" s="9"/>
      <c r="I390" s="8"/>
      <c r="J390" s="10"/>
      <c r="N390" s="9"/>
    </row>
    <row r="391" customFormat="false" ht="15" hidden="true" customHeight="false" outlineLevel="0" collapsed="false">
      <c r="A391" s="5" t="n">
        <v>391</v>
      </c>
      <c r="B391" s="39"/>
      <c r="C391" s="40"/>
      <c r="E391" s="7"/>
      <c r="G391" s="8"/>
      <c r="H391" s="9"/>
      <c r="I391" s="8"/>
      <c r="J391" s="10"/>
      <c r="N391" s="9"/>
    </row>
    <row r="392" customFormat="false" ht="15" hidden="true" customHeight="false" outlineLevel="0" collapsed="false">
      <c r="A392" s="5" t="n">
        <v>392</v>
      </c>
      <c r="B392" s="39"/>
      <c r="C392" s="40"/>
      <c r="E392" s="7"/>
      <c r="G392" s="8"/>
      <c r="H392" s="9"/>
      <c r="I392" s="8"/>
      <c r="J392" s="10"/>
      <c r="N392" s="9"/>
    </row>
    <row r="393" customFormat="false" ht="15" hidden="true" customHeight="false" outlineLevel="0" collapsed="false">
      <c r="A393" s="5" t="n">
        <v>393</v>
      </c>
      <c r="B393" s="39"/>
      <c r="C393" s="40"/>
      <c r="E393" s="7"/>
      <c r="G393" s="8"/>
      <c r="H393" s="9"/>
      <c r="I393" s="8"/>
      <c r="J393" s="10"/>
      <c r="N393" s="9"/>
    </row>
    <row r="394" customFormat="false" ht="15" hidden="true" customHeight="false" outlineLevel="0" collapsed="false">
      <c r="A394" s="5" t="n">
        <v>394</v>
      </c>
      <c r="B394" s="39"/>
      <c r="C394" s="40"/>
      <c r="E394" s="7"/>
      <c r="G394" s="8"/>
      <c r="H394" s="9"/>
      <c r="I394" s="8"/>
      <c r="J394" s="10"/>
      <c r="N394" s="9"/>
    </row>
    <row r="395" customFormat="false" ht="15" hidden="true" customHeight="false" outlineLevel="0" collapsed="false">
      <c r="A395" s="5" t="n">
        <v>395</v>
      </c>
      <c r="B395" s="39"/>
      <c r="C395" s="40"/>
      <c r="E395" s="7"/>
      <c r="G395" s="8"/>
      <c r="H395" s="9"/>
      <c r="I395" s="8"/>
      <c r="J395" s="10"/>
      <c r="N395" s="9"/>
    </row>
    <row r="396" customFormat="false" ht="15" hidden="true" customHeight="false" outlineLevel="0" collapsed="false">
      <c r="A396" s="5" t="n">
        <v>396</v>
      </c>
      <c r="B396" s="39"/>
      <c r="C396" s="40"/>
      <c r="E396" s="7"/>
      <c r="G396" s="8"/>
      <c r="H396" s="9"/>
      <c r="I396" s="8"/>
      <c r="J396" s="10"/>
      <c r="N396" s="9"/>
    </row>
    <row r="397" customFormat="false" ht="15" hidden="true" customHeight="false" outlineLevel="0" collapsed="false">
      <c r="A397" s="5" t="n">
        <v>397</v>
      </c>
      <c r="B397" s="39"/>
      <c r="C397" s="40"/>
      <c r="E397" s="7"/>
      <c r="G397" s="8"/>
      <c r="H397" s="9"/>
      <c r="I397" s="8"/>
      <c r="J397" s="10"/>
      <c r="N397" s="9"/>
    </row>
    <row r="398" customFormat="false" ht="15" hidden="true" customHeight="false" outlineLevel="0" collapsed="false">
      <c r="A398" s="5" t="n">
        <v>398</v>
      </c>
      <c r="B398" s="39"/>
      <c r="C398" s="40"/>
      <c r="E398" s="7"/>
      <c r="G398" s="8"/>
      <c r="H398" s="9"/>
      <c r="I398" s="8"/>
      <c r="J398" s="10"/>
      <c r="N398" s="9"/>
    </row>
    <row r="399" customFormat="false" ht="15" hidden="true" customHeight="false" outlineLevel="0" collapsed="false">
      <c r="A399" s="5" t="n">
        <v>399</v>
      </c>
      <c r="B399" s="39"/>
      <c r="C399" s="40"/>
      <c r="E399" s="7"/>
      <c r="G399" s="8"/>
      <c r="H399" s="9"/>
      <c r="I399" s="8"/>
      <c r="J399" s="10"/>
      <c r="N399" s="9"/>
    </row>
    <row r="400" customFormat="false" ht="15" hidden="true" customHeight="false" outlineLevel="0" collapsed="false">
      <c r="A400" s="5" t="n">
        <v>400</v>
      </c>
      <c r="B400" s="39"/>
      <c r="C400" s="40"/>
      <c r="E400" s="7"/>
      <c r="G400" s="8"/>
      <c r="H400" s="9"/>
      <c r="I400" s="8"/>
      <c r="J400" s="10"/>
      <c r="N400" s="9"/>
    </row>
    <row r="401" customFormat="false" ht="15" hidden="true" customHeight="false" outlineLevel="0" collapsed="false">
      <c r="A401" s="5" t="n">
        <v>401</v>
      </c>
      <c r="B401" s="39"/>
      <c r="C401" s="40"/>
      <c r="E401" s="7"/>
      <c r="G401" s="8"/>
      <c r="H401" s="9"/>
      <c r="I401" s="8"/>
      <c r="J401" s="10"/>
      <c r="N401" s="9"/>
    </row>
    <row r="402" customFormat="false" ht="15" hidden="true" customHeight="false" outlineLevel="0" collapsed="false">
      <c r="A402" s="5" t="n">
        <v>402</v>
      </c>
      <c r="B402" s="39"/>
      <c r="C402" s="40"/>
      <c r="E402" s="7"/>
      <c r="G402" s="8"/>
      <c r="H402" s="9"/>
      <c r="I402" s="8"/>
      <c r="J402" s="10"/>
      <c r="N402" s="9"/>
    </row>
    <row r="403" customFormat="false" ht="15" hidden="true" customHeight="false" outlineLevel="0" collapsed="false">
      <c r="A403" s="5" t="n">
        <v>403</v>
      </c>
      <c r="B403" s="39"/>
      <c r="C403" s="40"/>
      <c r="E403" s="7"/>
      <c r="G403" s="8"/>
      <c r="H403" s="9"/>
      <c r="I403" s="8"/>
      <c r="J403" s="10"/>
      <c r="N403" s="9"/>
    </row>
    <row r="404" customFormat="false" ht="15" hidden="true" customHeight="false" outlineLevel="0" collapsed="false">
      <c r="A404" s="5" t="n">
        <v>404</v>
      </c>
      <c r="B404" s="39"/>
      <c r="C404" s="40"/>
      <c r="E404" s="7"/>
      <c r="G404" s="8"/>
      <c r="H404" s="9"/>
      <c r="I404" s="8"/>
      <c r="J404" s="10"/>
      <c r="N404" s="9"/>
    </row>
    <row r="405" customFormat="false" ht="15" hidden="true" customHeight="false" outlineLevel="0" collapsed="false">
      <c r="A405" s="5" t="n">
        <v>405</v>
      </c>
      <c r="B405" s="39"/>
      <c r="C405" s="40"/>
      <c r="E405" s="7"/>
      <c r="G405" s="8"/>
      <c r="H405" s="9"/>
      <c r="I405" s="8"/>
      <c r="J405" s="10"/>
      <c r="N405" s="9"/>
    </row>
    <row r="406" customFormat="false" ht="15" hidden="true" customHeight="false" outlineLevel="0" collapsed="false">
      <c r="A406" s="5" t="n">
        <v>406</v>
      </c>
      <c r="B406" s="39"/>
      <c r="C406" s="40"/>
      <c r="E406" s="7"/>
      <c r="G406" s="8"/>
      <c r="H406" s="9"/>
      <c r="I406" s="8"/>
      <c r="J406" s="10"/>
      <c r="N406" s="9"/>
    </row>
    <row r="407" customFormat="false" ht="15" hidden="true" customHeight="false" outlineLevel="0" collapsed="false">
      <c r="A407" s="5" t="n">
        <v>407</v>
      </c>
      <c r="B407" s="39"/>
      <c r="C407" s="40"/>
      <c r="E407" s="7"/>
      <c r="G407" s="8"/>
      <c r="H407" s="9"/>
      <c r="I407" s="8"/>
      <c r="J407" s="10"/>
      <c r="N407" s="9"/>
    </row>
    <row r="408" customFormat="false" ht="15" hidden="true" customHeight="false" outlineLevel="0" collapsed="false">
      <c r="A408" s="5" t="n">
        <v>408</v>
      </c>
      <c r="B408" s="39"/>
      <c r="C408" s="40"/>
      <c r="E408" s="7"/>
      <c r="G408" s="8"/>
      <c r="H408" s="9"/>
      <c r="I408" s="8"/>
      <c r="J408" s="10"/>
      <c r="N408" s="9"/>
    </row>
    <row r="409" customFormat="false" ht="15" hidden="true" customHeight="false" outlineLevel="0" collapsed="false">
      <c r="A409" s="5" t="n">
        <v>409</v>
      </c>
      <c r="B409" s="39"/>
      <c r="C409" s="40"/>
      <c r="E409" s="7"/>
      <c r="G409" s="8"/>
      <c r="H409" s="9"/>
      <c r="I409" s="8"/>
      <c r="J409" s="10"/>
      <c r="N409" s="9"/>
    </row>
    <row r="410" customFormat="false" ht="15" hidden="true" customHeight="false" outlineLevel="0" collapsed="false">
      <c r="A410" s="5" t="n">
        <v>410</v>
      </c>
      <c r="B410" s="39"/>
      <c r="C410" s="40"/>
      <c r="E410" s="7"/>
      <c r="G410" s="8"/>
      <c r="H410" s="9"/>
      <c r="I410" s="8"/>
      <c r="J410" s="10"/>
      <c r="N410" s="9"/>
    </row>
    <row r="411" customFormat="false" ht="15" hidden="true" customHeight="false" outlineLevel="0" collapsed="false">
      <c r="A411" s="5" t="n">
        <v>411</v>
      </c>
      <c r="B411" s="39"/>
      <c r="C411" s="40"/>
      <c r="E411" s="7"/>
      <c r="G411" s="8"/>
      <c r="H411" s="9"/>
      <c r="I411" s="8"/>
      <c r="J411" s="10"/>
      <c r="N411" s="9"/>
    </row>
    <row r="412" customFormat="false" ht="15" hidden="true" customHeight="false" outlineLevel="0" collapsed="false">
      <c r="A412" s="5" t="n">
        <v>412</v>
      </c>
      <c r="B412" s="39"/>
      <c r="C412" s="40"/>
      <c r="E412" s="7"/>
      <c r="G412" s="8"/>
      <c r="H412" s="9"/>
      <c r="I412" s="8"/>
      <c r="J412" s="10"/>
      <c r="N412" s="9"/>
    </row>
    <row r="413" customFormat="false" ht="15" hidden="true" customHeight="false" outlineLevel="0" collapsed="false">
      <c r="A413" s="5" t="n">
        <v>413</v>
      </c>
      <c r="B413" s="39"/>
      <c r="C413" s="40"/>
      <c r="E413" s="7"/>
      <c r="G413" s="8"/>
      <c r="H413" s="9"/>
      <c r="I413" s="8"/>
      <c r="J413" s="10"/>
      <c r="N413" s="9"/>
    </row>
    <row r="414" customFormat="false" ht="15" hidden="true" customHeight="false" outlineLevel="0" collapsed="false">
      <c r="A414" s="5" t="n">
        <v>414</v>
      </c>
      <c r="B414" s="39"/>
      <c r="C414" s="40"/>
      <c r="E414" s="7"/>
      <c r="G414" s="8"/>
      <c r="H414" s="9"/>
      <c r="I414" s="8"/>
      <c r="J414" s="10"/>
      <c r="N414" s="9"/>
    </row>
    <row r="415" customFormat="false" ht="15" hidden="true" customHeight="false" outlineLevel="0" collapsed="false">
      <c r="A415" s="5" t="n">
        <v>415</v>
      </c>
      <c r="B415" s="39"/>
      <c r="C415" s="40"/>
      <c r="E415" s="7"/>
      <c r="G415" s="8"/>
      <c r="H415" s="9"/>
      <c r="I415" s="8"/>
      <c r="J415" s="10"/>
      <c r="N415" s="9"/>
    </row>
    <row r="416" customFormat="false" ht="15" hidden="true" customHeight="false" outlineLevel="0" collapsed="false">
      <c r="A416" s="5" t="n">
        <v>416</v>
      </c>
      <c r="B416" s="39"/>
      <c r="C416" s="40"/>
      <c r="E416" s="7"/>
      <c r="G416" s="8"/>
      <c r="H416" s="9"/>
      <c r="I416" s="8"/>
      <c r="J416" s="10"/>
      <c r="N416" s="9"/>
    </row>
    <row r="417" customFormat="false" ht="15" hidden="true" customHeight="false" outlineLevel="0" collapsed="false">
      <c r="A417" s="5" t="n">
        <v>417</v>
      </c>
      <c r="B417" s="39"/>
      <c r="C417" s="40"/>
      <c r="E417" s="7"/>
      <c r="G417" s="8"/>
      <c r="H417" s="9"/>
      <c r="I417" s="8"/>
      <c r="J417" s="10"/>
      <c r="N417" s="9"/>
    </row>
    <row r="418" customFormat="false" ht="15" hidden="true" customHeight="false" outlineLevel="0" collapsed="false">
      <c r="A418" s="5" t="n">
        <v>418</v>
      </c>
      <c r="B418" s="39"/>
      <c r="C418" s="40"/>
      <c r="E418" s="7"/>
      <c r="G418" s="8"/>
      <c r="H418" s="9"/>
      <c r="I418" s="8"/>
      <c r="J418" s="10"/>
      <c r="N418" s="9"/>
    </row>
    <row r="419" customFormat="false" ht="15" hidden="true" customHeight="false" outlineLevel="0" collapsed="false">
      <c r="A419" s="5" t="n">
        <v>419</v>
      </c>
      <c r="B419" s="39"/>
      <c r="C419" s="40"/>
      <c r="E419" s="7"/>
      <c r="G419" s="8"/>
      <c r="H419" s="9"/>
      <c r="I419" s="8"/>
      <c r="J419" s="10"/>
      <c r="N419" s="9"/>
    </row>
    <row r="420" customFormat="false" ht="15" hidden="true" customHeight="false" outlineLevel="0" collapsed="false">
      <c r="A420" s="5" t="n">
        <v>420</v>
      </c>
      <c r="B420" s="39"/>
      <c r="C420" s="40"/>
      <c r="E420" s="7"/>
      <c r="G420" s="8"/>
      <c r="H420" s="9"/>
      <c r="I420" s="8"/>
      <c r="J420" s="10"/>
      <c r="N420" s="9"/>
    </row>
    <row r="421" customFormat="false" ht="15" hidden="true" customHeight="false" outlineLevel="0" collapsed="false">
      <c r="A421" s="5" t="n">
        <v>421</v>
      </c>
      <c r="B421" s="39"/>
      <c r="C421" s="40"/>
      <c r="E421" s="7"/>
      <c r="G421" s="8"/>
      <c r="H421" s="9"/>
      <c r="I421" s="8"/>
      <c r="J421" s="10"/>
      <c r="N421" s="9"/>
    </row>
    <row r="422" customFormat="false" ht="15" hidden="true" customHeight="false" outlineLevel="0" collapsed="false">
      <c r="A422" s="5" t="n">
        <v>422</v>
      </c>
      <c r="B422" s="39"/>
      <c r="C422" s="40"/>
      <c r="E422" s="7"/>
      <c r="G422" s="8"/>
      <c r="H422" s="9"/>
      <c r="I422" s="8"/>
      <c r="J422" s="10"/>
      <c r="N422" s="9"/>
    </row>
    <row r="423" customFormat="false" ht="15" hidden="true" customHeight="false" outlineLevel="0" collapsed="false">
      <c r="A423" s="5" t="n">
        <v>423</v>
      </c>
      <c r="B423" s="39"/>
      <c r="C423" s="40"/>
      <c r="E423" s="7"/>
      <c r="G423" s="8"/>
      <c r="H423" s="9"/>
      <c r="I423" s="8"/>
      <c r="J423" s="10"/>
      <c r="N423" s="9"/>
    </row>
    <row r="424" customFormat="false" ht="15" hidden="true" customHeight="false" outlineLevel="0" collapsed="false">
      <c r="A424" s="5" t="n">
        <v>424</v>
      </c>
      <c r="B424" s="39"/>
      <c r="C424" s="40"/>
      <c r="E424" s="7"/>
      <c r="G424" s="8"/>
      <c r="H424" s="9"/>
      <c r="I424" s="8"/>
      <c r="J424" s="10"/>
      <c r="N424" s="9"/>
    </row>
    <row r="425" customFormat="false" ht="15" hidden="true" customHeight="false" outlineLevel="0" collapsed="false">
      <c r="A425" s="5" t="n">
        <v>425</v>
      </c>
      <c r="B425" s="39"/>
      <c r="C425" s="40"/>
      <c r="E425" s="7"/>
      <c r="G425" s="8"/>
      <c r="H425" s="9"/>
      <c r="I425" s="8"/>
      <c r="J425" s="10"/>
      <c r="N425" s="9"/>
    </row>
    <row r="426" customFormat="false" ht="15" hidden="true" customHeight="false" outlineLevel="0" collapsed="false">
      <c r="A426" s="5" t="n">
        <v>426</v>
      </c>
      <c r="B426" s="39"/>
      <c r="C426" s="40"/>
      <c r="E426" s="7"/>
      <c r="G426" s="8"/>
      <c r="H426" s="9"/>
      <c r="I426" s="8"/>
      <c r="J426" s="10"/>
      <c r="N426" s="9"/>
    </row>
    <row r="427" customFormat="false" ht="15" hidden="true" customHeight="false" outlineLevel="0" collapsed="false">
      <c r="A427" s="5" t="n">
        <v>427</v>
      </c>
      <c r="B427" s="39"/>
      <c r="C427" s="40"/>
      <c r="E427" s="7"/>
      <c r="G427" s="8"/>
      <c r="H427" s="9"/>
      <c r="I427" s="8"/>
      <c r="J427" s="10"/>
      <c r="N427" s="9"/>
    </row>
    <row r="428" customFormat="false" ht="15" hidden="true" customHeight="false" outlineLevel="0" collapsed="false">
      <c r="A428" s="5" t="n">
        <v>428</v>
      </c>
      <c r="B428" s="39"/>
      <c r="C428" s="40"/>
      <c r="E428" s="7"/>
      <c r="G428" s="8"/>
      <c r="H428" s="9"/>
      <c r="I428" s="8"/>
      <c r="J428" s="10"/>
      <c r="N428" s="9"/>
    </row>
    <row r="429" customFormat="false" ht="15" hidden="true" customHeight="false" outlineLevel="0" collapsed="false">
      <c r="A429" s="5" t="n">
        <v>429</v>
      </c>
      <c r="B429" s="39"/>
      <c r="C429" s="40"/>
      <c r="E429" s="7"/>
      <c r="G429" s="8"/>
      <c r="H429" s="9"/>
      <c r="I429" s="8"/>
      <c r="J429" s="10"/>
      <c r="N429" s="9"/>
    </row>
    <row r="430" customFormat="false" ht="15" hidden="true" customHeight="false" outlineLevel="0" collapsed="false">
      <c r="A430" s="5" t="n">
        <v>430</v>
      </c>
      <c r="B430" s="39"/>
      <c r="C430" s="40"/>
      <c r="E430" s="7"/>
      <c r="G430" s="8"/>
      <c r="H430" s="9"/>
      <c r="I430" s="8"/>
      <c r="J430" s="10"/>
      <c r="N430" s="9"/>
    </row>
    <row r="431" customFormat="false" ht="15" hidden="true" customHeight="false" outlineLevel="0" collapsed="false">
      <c r="A431" s="5" t="n">
        <v>431</v>
      </c>
      <c r="B431" s="39"/>
      <c r="C431" s="40"/>
      <c r="E431" s="7"/>
      <c r="G431" s="8"/>
      <c r="H431" s="9"/>
      <c r="I431" s="8"/>
      <c r="J431" s="10"/>
      <c r="N431" s="9"/>
    </row>
    <row r="432" customFormat="false" ht="15" hidden="true" customHeight="false" outlineLevel="0" collapsed="false">
      <c r="A432" s="5" t="n">
        <v>432</v>
      </c>
      <c r="B432" s="39"/>
      <c r="C432" s="40"/>
      <c r="E432" s="7"/>
      <c r="G432" s="8"/>
      <c r="H432" s="9"/>
      <c r="I432" s="8"/>
      <c r="J432" s="10"/>
      <c r="N432" s="9"/>
    </row>
    <row r="433" customFormat="false" ht="15" hidden="true" customHeight="false" outlineLevel="0" collapsed="false">
      <c r="A433" s="5" t="n">
        <v>433</v>
      </c>
      <c r="B433" s="39"/>
      <c r="C433" s="40"/>
      <c r="E433" s="7"/>
      <c r="G433" s="8"/>
      <c r="H433" s="9"/>
      <c r="I433" s="8"/>
      <c r="J433" s="10"/>
      <c r="N433" s="9"/>
    </row>
    <row r="434" customFormat="false" ht="15" hidden="true" customHeight="false" outlineLevel="0" collapsed="false">
      <c r="A434" s="5" t="n">
        <v>434</v>
      </c>
      <c r="B434" s="39"/>
      <c r="C434" s="40"/>
      <c r="E434" s="7"/>
      <c r="G434" s="8"/>
      <c r="H434" s="9"/>
      <c r="I434" s="8"/>
      <c r="J434" s="10"/>
      <c r="N434" s="9"/>
    </row>
    <row r="435" customFormat="false" ht="15" hidden="true" customHeight="false" outlineLevel="0" collapsed="false">
      <c r="A435" s="5" t="n">
        <v>435</v>
      </c>
      <c r="B435" s="39"/>
      <c r="C435" s="40"/>
      <c r="E435" s="7"/>
      <c r="G435" s="8"/>
      <c r="H435" s="9"/>
      <c r="I435" s="8"/>
      <c r="J435" s="10"/>
      <c r="N435" s="9"/>
    </row>
    <row r="436" customFormat="false" ht="15" hidden="true" customHeight="false" outlineLevel="0" collapsed="false">
      <c r="A436" s="5" t="n">
        <v>436</v>
      </c>
      <c r="B436" s="39"/>
      <c r="C436" s="40"/>
      <c r="E436" s="7"/>
      <c r="G436" s="8"/>
      <c r="H436" s="9"/>
      <c r="I436" s="8"/>
      <c r="J436" s="10"/>
      <c r="N436" s="9"/>
    </row>
    <row r="437" customFormat="false" ht="15" hidden="true" customHeight="false" outlineLevel="0" collapsed="false">
      <c r="A437" s="5" t="n">
        <v>437</v>
      </c>
      <c r="B437" s="39"/>
      <c r="C437" s="40"/>
      <c r="E437" s="7"/>
      <c r="G437" s="8"/>
      <c r="H437" s="9"/>
      <c r="I437" s="8"/>
      <c r="J437" s="10"/>
      <c r="N437" s="9"/>
    </row>
    <row r="438" customFormat="false" ht="15" hidden="true" customHeight="false" outlineLevel="0" collapsed="false">
      <c r="A438" s="5" t="n">
        <v>438</v>
      </c>
      <c r="B438" s="39"/>
      <c r="C438" s="40"/>
      <c r="E438" s="7"/>
      <c r="G438" s="8"/>
      <c r="H438" s="9"/>
      <c r="I438" s="8"/>
      <c r="J438" s="10"/>
      <c r="N438" s="9"/>
    </row>
    <row r="439" customFormat="false" ht="15" hidden="true" customHeight="false" outlineLevel="0" collapsed="false">
      <c r="A439" s="5" t="n">
        <v>439</v>
      </c>
      <c r="B439" s="39"/>
      <c r="C439" s="40"/>
      <c r="E439" s="7"/>
      <c r="G439" s="8"/>
      <c r="H439" s="9"/>
      <c r="I439" s="8"/>
      <c r="J439" s="10"/>
      <c r="N439" s="9"/>
    </row>
    <row r="440" customFormat="false" ht="15" hidden="true" customHeight="false" outlineLevel="0" collapsed="false">
      <c r="A440" s="5" t="n">
        <v>440</v>
      </c>
      <c r="B440" s="39"/>
      <c r="C440" s="40"/>
      <c r="E440" s="7"/>
      <c r="G440" s="8"/>
      <c r="H440" s="9"/>
      <c r="I440" s="8"/>
      <c r="J440" s="10"/>
      <c r="N440" s="9"/>
    </row>
    <row r="441" customFormat="false" ht="15" hidden="true" customHeight="false" outlineLevel="0" collapsed="false">
      <c r="A441" s="5" t="n">
        <v>441</v>
      </c>
      <c r="B441" s="39"/>
      <c r="C441" s="40"/>
      <c r="E441" s="7"/>
      <c r="G441" s="8"/>
      <c r="H441" s="9"/>
      <c r="I441" s="8"/>
      <c r="J441" s="10"/>
      <c r="N441" s="9"/>
    </row>
    <row r="442" customFormat="false" ht="15" hidden="true" customHeight="false" outlineLevel="0" collapsed="false">
      <c r="A442" s="5" t="n">
        <v>442</v>
      </c>
      <c r="B442" s="39"/>
      <c r="C442" s="40"/>
      <c r="E442" s="7"/>
      <c r="G442" s="8"/>
      <c r="H442" s="9"/>
      <c r="I442" s="8"/>
      <c r="J442" s="10"/>
      <c r="N442" s="9"/>
    </row>
    <row r="443" customFormat="false" ht="15" hidden="true" customHeight="false" outlineLevel="0" collapsed="false">
      <c r="A443" s="5" t="n">
        <v>443</v>
      </c>
      <c r="B443" s="39"/>
      <c r="C443" s="40"/>
      <c r="E443" s="7"/>
      <c r="G443" s="8"/>
      <c r="H443" s="9"/>
      <c r="I443" s="8"/>
      <c r="J443" s="10"/>
      <c r="N443" s="9"/>
    </row>
    <row r="444" customFormat="false" ht="15" hidden="true" customHeight="false" outlineLevel="0" collapsed="false">
      <c r="A444" s="5" t="n">
        <v>444</v>
      </c>
      <c r="B444" s="39"/>
      <c r="C444" s="40"/>
      <c r="E444" s="7"/>
      <c r="G444" s="8"/>
      <c r="H444" s="9"/>
      <c r="I444" s="8"/>
      <c r="J444" s="10"/>
      <c r="N444" s="9"/>
    </row>
    <row r="445" customFormat="false" ht="15" hidden="true" customHeight="false" outlineLevel="0" collapsed="false">
      <c r="A445" s="5" t="n">
        <v>445</v>
      </c>
      <c r="B445" s="39"/>
      <c r="C445" s="40"/>
      <c r="E445" s="7"/>
      <c r="G445" s="8"/>
      <c r="H445" s="9"/>
      <c r="I445" s="8"/>
      <c r="J445" s="10"/>
      <c r="N445" s="9"/>
    </row>
    <row r="446" customFormat="false" ht="15" hidden="true" customHeight="false" outlineLevel="0" collapsed="false">
      <c r="A446" s="5" t="n">
        <v>446</v>
      </c>
      <c r="B446" s="39"/>
      <c r="C446" s="40"/>
      <c r="E446" s="7"/>
      <c r="G446" s="8"/>
      <c r="H446" s="9"/>
      <c r="I446" s="8"/>
      <c r="J446" s="10"/>
      <c r="N446" s="9"/>
    </row>
    <row r="447" customFormat="false" ht="15" hidden="true" customHeight="false" outlineLevel="0" collapsed="false">
      <c r="A447" s="5" t="n">
        <v>447</v>
      </c>
      <c r="B447" s="39"/>
      <c r="C447" s="40"/>
      <c r="E447" s="7"/>
      <c r="G447" s="8"/>
      <c r="H447" s="9"/>
      <c r="I447" s="8"/>
      <c r="J447" s="10"/>
      <c r="N447" s="9"/>
    </row>
    <row r="448" customFormat="false" ht="15" hidden="true" customHeight="false" outlineLevel="0" collapsed="false">
      <c r="A448" s="5" t="n">
        <v>448</v>
      </c>
      <c r="B448" s="39"/>
      <c r="C448" s="40"/>
      <c r="E448" s="7"/>
      <c r="G448" s="8"/>
      <c r="H448" s="9"/>
      <c r="I448" s="8"/>
      <c r="J448" s="10"/>
      <c r="N448" s="9"/>
    </row>
    <row r="449" customFormat="false" ht="15" hidden="true" customHeight="false" outlineLevel="0" collapsed="false">
      <c r="A449" s="5" t="n">
        <v>449</v>
      </c>
      <c r="B449" s="39"/>
      <c r="C449" s="40"/>
      <c r="E449" s="7"/>
      <c r="G449" s="8"/>
      <c r="H449" s="9"/>
      <c r="I449" s="8"/>
      <c r="J449" s="10"/>
      <c r="N449" s="9"/>
    </row>
    <row r="450" customFormat="false" ht="15" hidden="true" customHeight="false" outlineLevel="0" collapsed="false">
      <c r="A450" s="5" t="n">
        <v>450</v>
      </c>
      <c r="B450" s="39"/>
      <c r="C450" s="40"/>
      <c r="E450" s="7"/>
      <c r="G450" s="8"/>
      <c r="H450" s="9"/>
      <c r="I450" s="8"/>
      <c r="J450" s="10"/>
      <c r="N450" s="9"/>
    </row>
    <row r="451" customFormat="false" ht="15" hidden="true" customHeight="false" outlineLevel="0" collapsed="false">
      <c r="A451" s="5" t="n">
        <v>451</v>
      </c>
      <c r="B451" s="39"/>
      <c r="C451" s="40"/>
      <c r="E451" s="7"/>
      <c r="G451" s="8"/>
      <c r="H451" s="9"/>
      <c r="I451" s="8"/>
      <c r="J451" s="10"/>
      <c r="N451" s="9"/>
    </row>
    <row r="452" customFormat="false" ht="15" hidden="true" customHeight="false" outlineLevel="0" collapsed="false">
      <c r="A452" s="5" t="n">
        <v>452</v>
      </c>
      <c r="B452" s="39"/>
      <c r="C452" s="40"/>
      <c r="E452" s="7"/>
      <c r="G452" s="8"/>
      <c r="H452" s="9"/>
      <c r="I452" s="8"/>
      <c r="J452" s="10"/>
      <c r="N452" s="9"/>
    </row>
    <row r="453" customFormat="false" ht="15" hidden="true" customHeight="false" outlineLevel="0" collapsed="false">
      <c r="A453" s="5" t="n">
        <v>453</v>
      </c>
      <c r="B453" s="39"/>
      <c r="C453" s="40"/>
      <c r="E453" s="7"/>
      <c r="G453" s="8"/>
      <c r="H453" s="9"/>
      <c r="I453" s="8"/>
      <c r="J453" s="10"/>
      <c r="N453" s="9"/>
    </row>
    <row r="454" customFormat="false" ht="15" hidden="true" customHeight="false" outlineLevel="0" collapsed="false">
      <c r="A454" s="5" t="n">
        <v>454</v>
      </c>
      <c r="B454" s="39"/>
      <c r="C454" s="40"/>
      <c r="E454" s="7"/>
      <c r="G454" s="8"/>
      <c r="H454" s="9"/>
      <c r="I454" s="8"/>
      <c r="J454" s="10"/>
      <c r="N454" s="9"/>
    </row>
    <row r="455" customFormat="false" ht="15" hidden="true" customHeight="false" outlineLevel="0" collapsed="false">
      <c r="A455" s="5" t="n">
        <v>455</v>
      </c>
      <c r="B455" s="39"/>
      <c r="C455" s="40"/>
      <c r="E455" s="7"/>
      <c r="G455" s="8"/>
      <c r="H455" s="9"/>
      <c r="I455" s="8"/>
      <c r="J455" s="10"/>
      <c r="N455" s="9"/>
    </row>
    <row r="456" customFormat="false" ht="15" hidden="true" customHeight="false" outlineLevel="0" collapsed="false">
      <c r="A456" s="5" t="n">
        <v>456</v>
      </c>
      <c r="B456" s="39"/>
      <c r="C456" s="40"/>
      <c r="E456" s="7"/>
      <c r="G456" s="8"/>
      <c r="H456" s="9"/>
      <c r="I456" s="8"/>
      <c r="J456" s="10"/>
      <c r="N456" s="9"/>
    </row>
    <row r="457" customFormat="false" ht="15" hidden="true" customHeight="false" outlineLevel="0" collapsed="false">
      <c r="A457" s="5" t="n">
        <v>457</v>
      </c>
      <c r="B457" s="39"/>
      <c r="C457" s="40"/>
      <c r="E457" s="7"/>
      <c r="G457" s="8"/>
      <c r="H457" s="9"/>
      <c r="I457" s="8"/>
      <c r="J457" s="10"/>
      <c r="N457" s="9"/>
    </row>
    <row r="458" customFormat="false" ht="15" hidden="true" customHeight="false" outlineLevel="0" collapsed="false">
      <c r="A458" s="5" t="n">
        <v>458</v>
      </c>
      <c r="B458" s="39"/>
      <c r="C458" s="40"/>
      <c r="E458" s="7"/>
      <c r="G458" s="8"/>
      <c r="H458" s="9"/>
      <c r="I458" s="8"/>
      <c r="J458" s="10"/>
      <c r="N458" s="9"/>
    </row>
    <row r="459" customFormat="false" ht="15" hidden="true" customHeight="false" outlineLevel="0" collapsed="false">
      <c r="A459" s="5" t="n">
        <v>459</v>
      </c>
      <c r="B459" s="39"/>
      <c r="C459" s="40"/>
      <c r="E459" s="7"/>
      <c r="G459" s="8"/>
      <c r="H459" s="9"/>
      <c r="I459" s="8"/>
      <c r="J459" s="10"/>
      <c r="N459" s="9"/>
    </row>
    <row r="460" customFormat="false" ht="15" hidden="true" customHeight="false" outlineLevel="0" collapsed="false">
      <c r="A460" s="5" t="n">
        <v>460</v>
      </c>
      <c r="B460" s="39"/>
      <c r="C460" s="40"/>
      <c r="E460" s="7"/>
      <c r="G460" s="8"/>
      <c r="H460" s="9"/>
      <c r="I460" s="8"/>
      <c r="J460" s="10"/>
      <c r="N460" s="9"/>
    </row>
    <row r="461" customFormat="false" ht="15" hidden="true" customHeight="false" outlineLevel="0" collapsed="false">
      <c r="A461" s="5" t="n">
        <v>461</v>
      </c>
      <c r="B461" s="39"/>
      <c r="C461" s="40"/>
      <c r="E461" s="7"/>
      <c r="G461" s="8"/>
      <c r="H461" s="9"/>
      <c r="I461" s="8"/>
      <c r="J461" s="10"/>
      <c r="N461" s="9"/>
    </row>
    <row r="462" customFormat="false" ht="15" hidden="true" customHeight="false" outlineLevel="0" collapsed="false">
      <c r="A462" s="5" t="n">
        <v>462</v>
      </c>
      <c r="B462" s="39"/>
      <c r="C462" s="40"/>
      <c r="E462" s="7"/>
      <c r="G462" s="8"/>
      <c r="H462" s="9"/>
      <c r="I462" s="8"/>
      <c r="J462" s="10"/>
      <c r="N462" s="9"/>
    </row>
    <row r="463" customFormat="false" ht="15" hidden="true" customHeight="false" outlineLevel="0" collapsed="false">
      <c r="A463" s="5" t="n">
        <v>463</v>
      </c>
      <c r="B463" s="39"/>
      <c r="C463" s="40"/>
      <c r="E463" s="7"/>
      <c r="G463" s="8"/>
      <c r="H463" s="9"/>
      <c r="I463" s="8"/>
      <c r="J463" s="10"/>
      <c r="N463" s="9"/>
    </row>
    <row r="464" customFormat="false" ht="15" hidden="true" customHeight="false" outlineLevel="0" collapsed="false">
      <c r="A464" s="5" t="n">
        <v>464</v>
      </c>
      <c r="B464" s="39"/>
      <c r="C464" s="40"/>
      <c r="E464" s="7"/>
      <c r="G464" s="8"/>
      <c r="H464" s="9"/>
      <c r="I464" s="8"/>
      <c r="J464" s="10"/>
      <c r="N464" s="9"/>
    </row>
    <row r="465" customFormat="false" ht="15" hidden="true" customHeight="false" outlineLevel="0" collapsed="false">
      <c r="A465" s="5" t="n">
        <v>465</v>
      </c>
      <c r="B465" s="39"/>
      <c r="C465" s="40"/>
      <c r="E465" s="7"/>
      <c r="G465" s="8"/>
      <c r="H465" s="9"/>
      <c r="I465" s="8"/>
      <c r="J465" s="10"/>
      <c r="N465" s="9"/>
    </row>
    <row r="466" customFormat="false" ht="15" hidden="true" customHeight="false" outlineLevel="0" collapsed="false">
      <c r="A466" s="5" t="n">
        <v>466</v>
      </c>
      <c r="B466" s="39"/>
      <c r="C466" s="40"/>
      <c r="E466" s="7"/>
      <c r="G466" s="8"/>
      <c r="H466" s="9"/>
      <c r="I466" s="8"/>
      <c r="J466" s="10"/>
      <c r="N466" s="9"/>
    </row>
    <row r="467" customFormat="false" ht="15" hidden="true" customHeight="false" outlineLevel="0" collapsed="false">
      <c r="A467" s="5" t="n">
        <v>467</v>
      </c>
      <c r="B467" s="39"/>
      <c r="C467" s="40"/>
      <c r="E467" s="7"/>
      <c r="G467" s="8"/>
      <c r="H467" s="9"/>
      <c r="I467" s="8"/>
      <c r="J467" s="10"/>
      <c r="N467" s="9"/>
    </row>
    <row r="468" customFormat="false" ht="15" hidden="true" customHeight="false" outlineLevel="0" collapsed="false">
      <c r="A468" s="5" t="n">
        <v>468</v>
      </c>
      <c r="B468" s="39"/>
      <c r="C468" s="40"/>
      <c r="E468" s="7"/>
      <c r="G468" s="8"/>
      <c r="H468" s="9"/>
      <c r="I468" s="8"/>
      <c r="J468" s="10"/>
      <c r="N468" s="9"/>
    </row>
    <row r="469" customFormat="false" ht="15" hidden="true" customHeight="false" outlineLevel="0" collapsed="false">
      <c r="A469" s="5" t="n">
        <v>469</v>
      </c>
      <c r="B469" s="39"/>
      <c r="C469" s="40"/>
      <c r="E469" s="7"/>
      <c r="G469" s="8"/>
      <c r="H469" s="9"/>
      <c r="I469" s="8"/>
      <c r="J469" s="10"/>
      <c r="N469" s="9"/>
    </row>
    <row r="470" customFormat="false" ht="15" hidden="true" customHeight="false" outlineLevel="0" collapsed="false">
      <c r="A470" s="5" t="n">
        <v>470</v>
      </c>
      <c r="B470" s="39"/>
      <c r="C470" s="40"/>
      <c r="E470" s="7"/>
      <c r="G470" s="8"/>
      <c r="H470" s="9"/>
      <c r="I470" s="8"/>
      <c r="J470" s="10"/>
      <c r="N470" s="9"/>
    </row>
    <row r="471" customFormat="false" ht="15" hidden="true" customHeight="false" outlineLevel="0" collapsed="false">
      <c r="A471" s="5" t="n">
        <v>471</v>
      </c>
      <c r="B471" s="39"/>
      <c r="C471" s="40"/>
      <c r="E471" s="7"/>
      <c r="G471" s="8"/>
      <c r="H471" s="9"/>
      <c r="I471" s="8"/>
      <c r="J471" s="10"/>
      <c r="N471" s="9"/>
    </row>
    <row r="472" customFormat="false" ht="15" hidden="true" customHeight="false" outlineLevel="0" collapsed="false">
      <c r="A472" s="5" t="n">
        <v>472</v>
      </c>
      <c r="B472" s="39"/>
      <c r="C472" s="40"/>
      <c r="E472" s="7"/>
      <c r="G472" s="8"/>
      <c r="H472" s="9"/>
      <c r="I472" s="8"/>
      <c r="J472" s="10"/>
      <c r="N472" s="9"/>
    </row>
    <row r="473" customFormat="false" ht="15" hidden="true" customHeight="false" outlineLevel="0" collapsed="false">
      <c r="A473" s="5" t="n">
        <v>473</v>
      </c>
      <c r="B473" s="39"/>
      <c r="C473" s="40"/>
      <c r="E473" s="7"/>
      <c r="G473" s="8"/>
      <c r="H473" s="9"/>
      <c r="I473" s="8"/>
      <c r="J473" s="10"/>
      <c r="N473" s="9"/>
    </row>
    <row r="474" customFormat="false" ht="15" hidden="true" customHeight="false" outlineLevel="0" collapsed="false">
      <c r="A474" s="5" t="n">
        <v>474</v>
      </c>
      <c r="B474" s="39"/>
      <c r="C474" s="40"/>
      <c r="E474" s="7"/>
      <c r="G474" s="8"/>
      <c r="H474" s="9"/>
      <c r="I474" s="8"/>
      <c r="J474" s="10"/>
      <c r="N474" s="9"/>
    </row>
    <row r="475" customFormat="false" ht="15" hidden="true" customHeight="false" outlineLevel="0" collapsed="false">
      <c r="A475" s="5" t="n">
        <v>475</v>
      </c>
      <c r="B475" s="39"/>
      <c r="C475" s="40"/>
      <c r="E475" s="7"/>
      <c r="G475" s="8"/>
      <c r="H475" s="9"/>
      <c r="I475" s="8"/>
      <c r="J475" s="10"/>
      <c r="N475" s="9"/>
    </row>
    <row r="476" customFormat="false" ht="15" hidden="true" customHeight="false" outlineLevel="0" collapsed="false">
      <c r="A476" s="5" t="n">
        <v>476</v>
      </c>
      <c r="B476" s="39"/>
      <c r="C476" s="40"/>
      <c r="E476" s="7"/>
      <c r="G476" s="8"/>
      <c r="H476" s="9"/>
      <c r="I476" s="8"/>
      <c r="J476" s="10"/>
      <c r="N476" s="9"/>
    </row>
    <row r="477" customFormat="false" ht="15" hidden="true" customHeight="false" outlineLevel="0" collapsed="false">
      <c r="A477" s="5" t="n">
        <v>477</v>
      </c>
      <c r="B477" s="39"/>
      <c r="C477" s="40"/>
      <c r="E477" s="7"/>
      <c r="G477" s="8"/>
      <c r="H477" s="9"/>
      <c r="I477" s="8"/>
      <c r="J477" s="10"/>
      <c r="N477" s="9"/>
    </row>
    <row r="478" customFormat="false" ht="15" hidden="true" customHeight="false" outlineLevel="0" collapsed="false">
      <c r="A478" s="5" t="n">
        <v>478</v>
      </c>
      <c r="B478" s="39"/>
      <c r="C478" s="40"/>
      <c r="E478" s="7"/>
      <c r="G478" s="8"/>
      <c r="H478" s="9"/>
      <c r="I478" s="8"/>
      <c r="J478" s="10"/>
      <c r="N478" s="9"/>
    </row>
    <row r="479" customFormat="false" ht="15" hidden="true" customHeight="false" outlineLevel="0" collapsed="false">
      <c r="A479" s="5" t="n">
        <v>479</v>
      </c>
      <c r="B479" s="39"/>
      <c r="C479" s="40"/>
      <c r="E479" s="7"/>
      <c r="G479" s="8"/>
      <c r="H479" s="9"/>
      <c r="I479" s="8"/>
      <c r="J479" s="10"/>
      <c r="N479" s="9"/>
    </row>
    <row r="480" customFormat="false" ht="15" hidden="true" customHeight="false" outlineLevel="0" collapsed="false">
      <c r="A480" s="5" t="n">
        <v>480</v>
      </c>
      <c r="B480" s="39"/>
      <c r="C480" s="40"/>
      <c r="E480" s="7"/>
      <c r="G480" s="8"/>
      <c r="H480" s="9"/>
      <c r="I480" s="8"/>
      <c r="J480" s="10"/>
      <c r="N480" s="9"/>
    </row>
    <row r="481" customFormat="false" ht="15" hidden="true" customHeight="false" outlineLevel="0" collapsed="false">
      <c r="A481" s="5" t="n">
        <v>481</v>
      </c>
      <c r="B481" s="39"/>
      <c r="C481" s="40"/>
      <c r="E481" s="7"/>
      <c r="G481" s="8"/>
      <c r="H481" s="9"/>
      <c r="I481" s="8"/>
      <c r="J481" s="10"/>
      <c r="N481" s="9"/>
    </row>
    <row r="482" customFormat="false" ht="15" hidden="true" customHeight="false" outlineLevel="0" collapsed="false">
      <c r="A482" s="5" t="n">
        <v>482</v>
      </c>
      <c r="B482" s="39"/>
      <c r="C482" s="40"/>
      <c r="E482" s="7"/>
      <c r="G482" s="8"/>
      <c r="H482" s="9"/>
      <c r="I482" s="8"/>
      <c r="J482" s="10"/>
      <c r="N482" s="9"/>
    </row>
    <row r="483" customFormat="false" ht="15" hidden="true" customHeight="false" outlineLevel="0" collapsed="false">
      <c r="A483" s="5" t="n">
        <v>483</v>
      </c>
      <c r="B483" s="39"/>
      <c r="C483" s="40"/>
      <c r="E483" s="7"/>
      <c r="G483" s="8"/>
      <c r="H483" s="9"/>
      <c r="I483" s="8"/>
      <c r="J483" s="10"/>
      <c r="N483" s="9"/>
    </row>
    <row r="484" customFormat="false" ht="15" hidden="true" customHeight="false" outlineLevel="0" collapsed="false">
      <c r="A484" s="5" t="n">
        <v>484</v>
      </c>
      <c r="B484" s="39"/>
      <c r="C484" s="40"/>
      <c r="E484" s="7"/>
      <c r="G484" s="8"/>
      <c r="H484" s="9"/>
      <c r="I484" s="8"/>
      <c r="J484" s="10"/>
      <c r="N484" s="9"/>
    </row>
    <row r="485" customFormat="false" ht="15" hidden="true" customHeight="false" outlineLevel="0" collapsed="false">
      <c r="A485" s="5" t="n">
        <v>485</v>
      </c>
      <c r="B485" s="39"/>
      <c r="C485" s="40"/>
      <c r="E485" s="7"/>
      <c r="G485" s="8"/>
      <c r="H485" s="9"/>
      <c r="I485" s="8"/>
      <c r="J485" s="10"/>
      <c r="N485" s="9"/>
    </row>
    <row r="486" customFormat="false" ht="15" hidden="true" customHeight="false" outlineLevel="0" collapsed="false">
      <c r="A486" s="5" t="n">
        <v>486</v>
      </c>
      <c r="B486" s="39"/>
      <c r="C486" s="40"/>
      <c r="E486" s="7"/>
      <c r="G486" s="8"/>
      <c r="H486" s="9"/>
      <c r="I486" s="8"/>
      <c r="J486" s="10"/>
      <c r="N486" s="9"/>
    </row>
    <row r="487" customFormat="false" ht="15" hidden="true" customHeight="false" outlineLevel="0" collapsed="false">
      <c r="A487" s="5" t="n">
        <v>487</v>
      </c>
      <c r="B487" s="39"/>
      <c r="C487" s="40"/>
      <c r="E487" s="7"/>
      <c r="G487" s="8"/>
      <c r="H487" s="9"/>
      <c r="I487" s="8"/>
      <c r="J487" s="10"/>
      <c r="N487" s="9"/>
    </row>
    <row r="488" customFormat="false" ht="15" hidden="true" customHeight="false" outlineLevel="0" collapsed="false">
      <c r="A488" s="5" t="n">
        <v>488</v>
      </c>
      <c r="B488" s="39"/>
      <c r="C488" s="40"/>
      <c r="E488" s="7"/>
      <c r="G488" s="8"/>
      <c r="H488" s="9"/>
      <c r="I488" s="8"/>
      <c r="J488" s="10"/>
      <c r="N488" s="9"/>
    </row>
    <row r="489" customFormat="false" ht="15" hidden="true" customHeight="false" outlineLevel="0" collapsed="false">
      <c r="A489" s="5" t="n">
        <v>489</v>
      </c>
      <c r="B489" s="39"/>
      <c r="C489" s="40"/>
      <c r="E489" s="7"/>
      <c r="G489" s="8"/>
      <c r="H489" s="9"/>
      <c r="I489" s="8"/>
      <c r="J489" s="10"/>
      <c r="N489" s="9"/>
    </row>
    <row r="490" customFormat="false" ht="15" hidden="true" customHeight="false" outlineLevel="0" collapsed="false">
      <c r="A490" s="5" t="n">
        <v>490</v>
      </c>
      <c r="B490" s="39"/>
      <c r="C490" s="40"/>
      <c r="E490" s="7"/>
      <c r="G490" s="8"/>
      <c r="H490" s="9"/>
      <c r="I490" s="8"/>
      <c r="J490" s="10"/>
      <c r="N490" s="9"/>
    </row>
    <row r="491" customFormat="false" ht="15" hidden="true" customHeight="false" outlineLevel="0" collapsed="false">
      <c r="A491" s="5" t="n">
        <v>491</v>
      </c>
      <c r="B491" s="39"/>
      <c r="C491" s="40"/>
      <c r="E491" s="7"/>
      <c r="G491" s="8"/>
      <c r="H491" s="9"/>
      <c r="I491" s="8"/>
      <c r="J491" s="10"/>
      <c r="N491" s="9"/>
    </row>
    <row r="492" customFormat="false" ht="15" hidden="true" customHeight="false" outlineLevel="0" collapsed="false">
      <c r="A492" s="5" t="n">
        <v>492</v>
      </c>
      <c r="B492" s="39"/>
      <c r="C492" s="40"/>
      <c r="E492" s="7"/>
      <c r="G492" s="8"/>
      <c r="H492" s="9"/>
      <c r="I492" s="8"/>
      <c r="J492" s="10"/>
      <c r="N492" s="9"/>
    </row>
    <row r="493" customFormat="false" ht="15" hidden="true" customHeight="false" outlineLevel="0" collapsed="false">
      <c r="A493" s="5" t="n">
        <v>493</v>
      </c>
      <c r="B493" s="39"/>
      <c r="C493" s="40"/>
      <c r="E493" s="7"/>
      <c r="G493" s="8"/>
      <c r="H493" s="9"/>
      <c r="I493" s="8"/>
      <c r="J493" s="10"/>
      <c r="N493" s="9"/>
    </row>
    <row r="494" customFormat="false" ht="15" hidden="true" customHeight="false" outlineLevel="0" collapsed="false">
      <c r="A494" s="5" t="n">
        <v>494</v>
      </c>
      <c r="B494" s="39"/>
      <c r="C494" s="40"/>
      <c r="E494" s="7"/>
      <c r="G494" s="8"/>
      <c r="H494" s="9"/>
      <c r="I494" s="8"/>
      <c r="J494" s="10"/>
      <c r="N494" s="9"/>
    </row>
    <row r="495" customFormat="false" ht="15" hidden="true" customHeight="false" outlineLevel="0" collapsed="false">
      <c r="A495" s="5" t="n">
        <v>495</v>
      </c>
      <c r="B495" s="39"/>
      <c r="C495" s="40"/>
      <c r="E495" s="7"/>
      <c r="G495" s="8"/>
      <c r="H495" s="9"/>
      <c r="I495" s="8"/>
      <c r="J495" s="10"/>
      <c r="N495" s="9"/>
    </row>
    <row r="496" customFormat="false" ht="15" hidden="true" customHeight="false" outlineLevel="0" collapsed="false">
      <c r="A496" s="5" t="n">
        <v>496</v>
      </c>
      <c r="B496" s="39"/>
      <c r="C496" s="40"/>
      <c r="E496" s="7"/>
      <c r="G496" s="8"/>
      <c r="H496" s="9"/>
      <c r="I496" s="8"/>
      <c r="J496" s="10"/>
      <c r="N496" s="9"/>
    </row>
    <row r="497" customFormat="false" ht="15" hidden="true" customHeight="false" outlineLevel="0" collapsed="false">
      <c r="A497" s="5" t="n">
        <v>497</v>
      </c>
      <c r="B497" s="39"/>
      <c r="C497" s="40"/>
      <c r="E497" s="7"/>
      <c r="G497" s="8"/>
      <c r="H497" s="9"/>
      <c r="I497" s="8"/>
      <c r="J497" s="10"/>
      <c r="N497" s="9"/>
    </row>
    <row r="498" customFormat="false" ht="15" hidden="true" customHeight="false" outlineLevel="0" collapsed="false">
      <c r="A498" s="5" t="n">
        <v>498</v>
      </c>
      <c r="B498" s="39"/>
      <c r="C498" s="40"/>
      <c r="E498" s="7"/>
      <c r="G498" s="8"/>
      <c r="H498" s="9"/>
      <c r="I498" s="8"/>
      <c r="J498" s="10"/>
      <c r="N498" s="9"/>
    </row>
    <row r="499" customFormat="false" ht="15" hidden="true" customHeight="false" outlineLevel="0" collapsed="false">
      <c r="A499" s="5" t="n">
        <v>499</v>
      </c>
      <c r="B499" s="39"/>
      <c r="C499" s="40"/>
      <c r="E499" s="7"/>
      <c r="G499" s="8"/>
      <c r="H499" s="9"/>
      <c r="I499" s="8"/>
      <c r="J499" s="10"/>
      <c r="N499" s="9"/>
    </row>
    <row r="500" customFormat="false" ht="15" hidden="true" customHeight="false" outlineLevel="0" collapsed="false">
      <c r="A500" s="5" t="n">
        <v>500</v>
      </c>
      <c r="B500" s="39"/>
      <c r="C500" s="40"/>
      <c r="E500" s="7"/>
      <c r="G500" s="8"/>
      <c r="H500" s="9"/>
      <c r="I500" s="8"/>
      <c r="J500" s="10"/>
      <c r="N500" s="9"/>
    </row>
    <row r="501" customFormat="false" ht="15" hidden="true" customHeight="false" outlineLevel="0" collapsed="false">
      <c r="A501" s="5" t="n">
        <v>501</v>
      </c>
      <c r="B501" s="39"/>
      <c r="C501" s="40"/>
      <c r="E501" s="7"/>
      <c r="G501" s="8"/>
      <c r="H501" s="9"/>
      <c r="I501" s="8"/>
      <c r="J501" s="10"/>
      <c r="N501" s="9"/>
    </row>
    <row r="502" customFormat="false" ht="15" hidden="true" customHeight="false" outlineLevel="0" collapsed="false">
      <c r="A502" s="5" t="n">
        <v>502</v>
      </c>
      <c r="B502" s="39"/>
      <c r="C502" s="40"/>
      <c r="E502" s="7"/>
      <c r="G502" s="8"/>
      <c r="H502" s="9"/>
      <c r="I502" s="8"/>
      <c r="J502" s="10"/>
      <c r="N502" s="9"/>
    </row>
    <row r="503" customFormat="false" ht="15" hidden="true" customHeight="false" outlineLevel="0" collapsed="false">
      <c r="A503" s="5" t="n">
        <v>503</v>
      </c>
      <c r="B503" s="39"/>
      <c r="C503" s="40"/>
      <c r="E503" s="7"/>
      <c r="G503" s="8"/>
      <c r="H503" s="9"/>
      <c r="I503" s="8"/>
      <c r="J503" s="10"/>
      <c r="N503" s="9"/>
    </row>
    <row r="504" customFormat="false" ht="15" hidden="true" customHeight="false" outlineLevel="0" collapsed="false">
      <c r="A504" s="5" t="n">
        <v>504</v>
      </c>
      <c r="B504" s="39"/>
      <c r="C504" s="40"/>
      <c r="E504" s="7"/>
      <c r="G504" s="8"/>
      <c r="H504" s="9"/>
      <c r="I504" s="8"/>
      <c r="J504" s="10"/>
      <c r="N504" s="9"/>
    </row>
    <row r="505" customFormat="false" ht="15" hidden="true" customHeight="false" outlineLevel="0" collapsed="false">
      <c r="A505" s="5" t="n">
        <v>505</v>
      </c>
      <c r="B505" s="39"/>
      <c r="C505" s="40"/>
      <c r="E505" s="7"/>
      <c r="G505" s="8"/>
      <c r="H505" s="9"/>
      <c r="I505" s="8"/>
      <c r="J505" s="10"/>
      <c r="N505" s="9"/>
    </row>
    <row r="506" customFormat="false" ht="15" hidden="true" customHeight="false" outlineLevel="0" collapsed="false">
      <c r="A506" s="5" t="n">
        <v>506</v>
      </c>
      <c r="B506" s="39"/>
      <c r="C506" s="40"/>
      <c r="E506" s="7"/>
      <c r="G506" s="8"/>
      <c r="H506" s="9"/>
      <c r="I506" s="8"/>
      <c r="J506" s="10"/>
      <c r="N506" s="9"/>
    </row>
    <row r="507" customFormat="false" ht="15" hidden="true" customHeight="false" outlineLevel="0" collapsed="false">
      <c r="A507" s="5" t="n">
        <v>507</v>
      </c>
      <c r="B507" s="39"/>
      <c r="C507" s="40"/>
      <c r="E507" s="7"/>
      <c r="G507" s="8"/>
      <c r="H507" s="9"/>
      <c r="I507" s="8"/>
      <c r="J507" s="10"/>
      <c r="N507" s="9"/>
    </row>
    <row r="508" customFormat="false" ht="15" hidden="true" customHeight="false" outlineLevel="0" collapsed="false">
      <c r="A508" s="5" t="n">
        <v>508</v>
      </c>
      <c r="B508" s="39"/>
      <c r="C508" s="40"/>
      <c r="E508" s="7"/>
      <c r="G508" s="8"/>
      <c r="H508" s="9"/>
      <c r="I508" s="8"/>
      <c r="J508" s="10"/>
      <c r="N508" s="9"/>
    </row>
    <row r="509" customFormat="false" ht="15" hidden="true" customHeight="false" outlineLevel="0" collapsed="false">
      <c r="A509" s="5" t="n">
        <v>509</v>
      </c>
      <c r="B509" s="39"/>
      <c r="C509" s="40"/>
      <c r="E509" s="7"/>
      <c r="G509" s="8"/>
      <c r="H509" s="9"/>
      <c r="I509" s="8"/>
      <c r="J509" s="10"/>
      <c r="N509" s="9"/>
    </row>
    <row r="510" customFormat="false" ht="15" hidden="true" customHeight="false" outlineLevel="0" collapsed="false">
      <c r="A510" s="5" t="n">
        <v>510</v>
      </c>
      <c r="B510" s="39"/>
      <c r="C510" s="40"/>
      <c r="E510" s="7"/>
      <c r="G510" s="8"/>
      <c r="H510" s="9"/>
      <c r="I510" s="8"/>
      <c r="J510" s="10"/>
      <c r="N510" s="9"/>
    </row>
    <row r="511" customFormat="false" ht="15" hidden="true" customHeight="false" outlineLevel="0" collapsed="false">
      <c r="A511" s="5" t="n">
        <v>511</v>
      </c>
      <c r="B511" s="39"/>
      <c r="C511" s="40"/>
      <c r="E511" s="7"/>
      <c r="G511" s="8"/>
      <c r="H511" s="9"/>
      <c r="I511" s="8"/>
      <c r="J511" s="10"/>
      <c r="N511" s="9"/>
    </row>
    <row r="512" customFormat="false" ht="15" hidden="true" customHeight="false" outlineLevel="0" collapsed="false">
      <c r="A512" s="5" t="n">
        <v>512</v>
      </c>
      <c r="B512" s="39"/>
      <c r="C512" s="40"/>
      <c r="E512" s="7"/>
      <c r="G512" s="8"/>
      <c r="H512" s="9"/>
      <c r="I512" s="8"/>
      <c r="J512" s="10"/>
      <c r="N512" s="9"/>
    </row>
    <row r="513" customFormat="false" ht="15" hidden="true" customHeight="false" outlineLevel="0" collapsed="false">
      <c r="A513" s="5" t="n">
        <v>513</v>
      </c>
      <c r="B513" s="39"/>
      <c r="C513" s="40"/>
      <c r="E513" s="7"/>
      <c r="G513" s="8"/>
      <c r="H513" s="9"/>
      <c r="I513" s="8"/>
      <c r="J513" s="10"/>
      <c r="N513" s="9"/>
    </row>
    <row r="514" customFormat="false" ht="15" hidden="true" customHeight="false" outlineLevel="0" collapsed="false">
      <c r="A514" s="5" t="n">
        <v>514</v>
      </c>
      <c r="B514" s="39"/>
      <c r="C514" s="40"/>
      <c r="E514" s="7"/>
      <c r="G514" s="8"/>
      <c r="H514" s="9"/>
      <c r="I514" s="8"/>
      <c r="J514" s="10"/>
      <c r="N514" s="9"/>
    </row>
    <row r="515" customFormat="false" ht="15" hidden="true" customHeight="false" outlineLevel="0" collapsed="false">
      <c r="A515" s="5" t="n">
        <v>515</v>
      </c>
      <c r="B515" s="39"/>
      <c r="C515" s="40"/>
      <c r="E515" s="7"/>
      <c r="G515" s="8"/>
      <c r="H515" s="9"/>
      <c r="I515" s="8"/>
      <c r="J515" s="10"/>
      <c r="N515" s="9"/>
    </row>
    <row r="516" customFormat="false" ht="15" hidden="true" customHeight="false" outlineLevel="0" collapsed="false">
      <c r="A516" s="5" t="n">
        <v>516</v>
      </c>
      <c r="B516" s="39"/>
      <c r="C516" s="40"/>
      <c r="E516" s="7"/>
      <c r="G516" s="8"/>
      <c r="H516" s="9"/>
      <c r="I516" s="8"/>
      <c r="J516" s="10"/>
      <c r="N516" s="9"/>
    </row>
    <row r="517" customFormat="false" ht="15" hidden="true" customHeight="false" outlineLevel="0" collapsed="false">
      <c r="A517" s="5" t="n">
        <v>517</v>
      </c>
      <c r="B517" s="39"/>
      <c r="C517" s="40"/>
      <c r="E517" s="7"/>
      <c r="G517" s="8"/>
      <c r="H517" s="9"/>
      <c r="I517" s="8"/>
      <c r="J517" s="10"/>
      <c r="N517" s="9"/>
    </row>
    <row r="518" customFormat="false" ht="15" hidden="true" customHeight="false" outlineLevel="0" collapsed="false">
      <c r="A518" s="5" t="n">
        <v>518</v>
      </c>
      <c r="B518" s="39"/>
      <c r="C518" s="40"/>
      <c r="E518" s="7"/>
      <c r="G518" s="8"/>
      <c r="H518" s="9"/>
      <c r="I518" s="8"/>
      <c r="J518" s="10"/>
      <c r="N518" s="9"/>
    </row>
    <row r="519" customFormat="false" ht="15" hidden="true" customHeight="false" outlineLevel="0" collapsed="false">
      <c r="A519" s="5" t="n">
        <v>519</v>
      </c>
      <c r="B519" s="39"/>
      <c r="C519" s="40"/>
      <c r="E519" s="7"/>
      <c r="G519" s="8"/>
      <c r="H519" s="9"/>
      <c r="I519" s="8"/>
      <c r="J519" s="10"/>
      <c r="N519" s="9"/>
    </row>
    <row r="520" customFormat="false" ht="15" hidden="true" customHeight="false" outlineLevel="0" collapsed="false">
      <c r="A520" s="5" t="n">
        <v>520</v>
      </c>
      <c r="B520" s="39"/>
      <c r="C520" s="40"/>
      <c r="E520" s="7"/>
      <c r="G520" s="8"/>
      <c r="H520" s="9"/>
      <c r="I520" s="8"/>
      <c r="J520" s="10"/>
      <c r="N520" s="9"/>
    </row>
    <row r="521" customFormat="false" ht="15" hidden="true" customHeight="false" outlineLevel="0" collapsed="false">
      <c r="A521" s="5" t="n">
        <v>521</v>
      </c>
      <c r="B521" s="39"/>
      <c r="C521" s="40"/>
      <c r="E521" s="7"/>
      <c r="G521" s="8"/>
      <c r="H521" s="9"/>
      <c r="I521" s="8"/>
      <c r="J521" s="10"/>
      <c r="N521" s="9"/>
    </row>
    <row r="522" customFormat="false" ht="15" hidden="true" customHeight="false" outlineLevel="0" collapsed="false">
      <c r="A522" s="5" t="n">
        <v>522</v>
      </c>
      <c r="B522" s="39"/>
      <c r="C522" s="40"/>
      <c r="E522" s="7"/>
      <c r="G522" s="8"/>
      <c r="H522" s="9"/>
      <c r="I522" s="8"/>
      <c r="J522" s="10"/>
      <c r="N522" s="9"/>
    </row>
    <row r="523" customFormat="false" ht="15" hidden="true" customHeight="false" outlineLevel="0" collapsed="false">
      <c r="A523" s="5" t="n">
        <v>523</v>
      </c>
      <c r="B523" s="39"/>
      <c r="C523" s="40"/>
      <c r="E523" s="7"/>
      <c r="G523" s="8"/>
      <c r="H523" s="9"/>
      <c r="I523" s="8"/>
      <c r="J523" s="10"/>
      <c r="N523" s="9"/>
    </row>
    <row r="524" customFormat="false" ht="15" hidden="true" customHeight="false" outlineLevel="0" collapsed="false">
      <c r="A524" s="5" t="n">
        <v>524</v>
      </c>
      <c r="B524" s="39"/>
      <c r="C524" s="40"/>
      <c r="E524" s="7"/>
      <c r="G524" s="8"/>
      <c r="H524" s="9"/>
      <c r="I524" s="8"/>
      <c r="J524" s="10"/>
      <c r="N524" s="9"/>
    </row>
    <row r="525" customFormat="false" ht="15" hidden="true" customHeight="false" outlineLevel="0" collapsed="false">
      <c r="A525" s="5" t="n">
        <v>525</v>
      </c>
      <c r="B525" s="39"/>
      <c r="C525" s="40"/>
      <c r="E525" s="7"/>
      <c r="G525" s="8"/>
      <c r="H525" s="9"/>
      <c r="I525" s="8"/>
      <c r="J525" s="10"/>
      <c r="N525" s="9"/>
    </row>
    <row r="526" customFormat="false" ht="15" hidden="true" customHeight="false" outlineLevel="0" collapsed="false">
      <c r="A526" s="5" t="n">
        <v>526</v>
      </c>
      <c r="B526" s="39"/>
      <c r="C526" s="40"/>
      <c r="E526" s="7"/>
      <c r="G526" s="8"/>
      <c r="H526" s="9"/>
      <c r="I526" s="8"/>
      <c r="J526" s="10"/>
      <c r="N526" s="9"/>
    </row>
    <row r="527" customFormat="false" ht="15" hidden="true" customHeight="false" outlineLevel="0" collapsed="false">
      <c r="A527" s="5" t="n">
        <v>527</v>
      </c>
      <c r="B527" s="39"/>
      <c r="C527" s="40"/>
      <c r="E527" s="7"/>
      <c r="G527" s="8"/>
      <c r="H527" s="9"/>
      <c r="I527" s="8"/>
      <c r="J527" s="10"/>
      <c r="N527" s="9"/>
    </row>
    <row r="528" customFormat="false" ht="15" hidden="true" customHeight="false" outlineLevel="0" collapsed="false">
      <c r="A528" s="5" t="n">
        <v>528</v>
      </c>
      <c r="B528" s="39"/>
      <c r="C528" s="40"/>
      <c r="E528" s="7"/>
      <c r="G528" s="8"/>
      <c r="H528" s="9"/>
      <c r="I528" s="8"/>
      <c r="J528" s="10"/>
      <c r="N528" s="9"/>
    </row>
    <row r="529" customFormat="false" ht="15" hidden="true" customHeight="false" outlineLevel="0" collapsed="false">
      <c r="A529" s="5" t="n">
        <v>529</v>
      </c>
      <c r="B529" s="39"/>
      <c r="C529" s="40"/>
      <c r="E529" s="7"/>
      <c r="G529" s="8"/>
      <c r="H529" s="9"/>
      <c r="I529" s="8"/>
      <c r="J529" s="10"/>
      <c r="N529" s="9"/>
    </row>
    <row r="530" customFormat="false" ht="15" hidden="true" customHeight="false" outlineLevel="0" collapsed="false">
      <c r="A530" s="5" t="n">
        <v>530</v>
      </c>
      <c r="B530" s="39"/>
      <c r="C530" s="40"/>
      <c r="E530" s="7"/>
      <c r="G530" s="8"/>
      <c r="H530" s="9"/>
      <c r="I530" s="8"/>
      <c r="J530" s="10"/>
      <c r="N530" s="9"/>
    </row>
    <row r="531" customFormat="false" ht="15" hidden="true" customHeight="false" outlineLevel="0" collapsed="false">
      <c r="A531" s="5" t="n">
        <v>531</v>
      </c>
      <c r="B531" s="39"/>
      <c r="C531" s="40"/>
      <c r="E531" s="7"/>
      <c r="G531" s="8"/>
      <c r="H531" s="9"/>
      <c r="I531" s="8"/>
      <c r="J531" s="10"/>
      <c r="N531" s="9"/>
    </row>
    <row r="532" customFormat="false" ht="15" hidden="true" customHeight="false" outlineLevel="0" collapsed="false">
      <c r="A532" s="5" t="n">
        <v>532</v>
      </c>
      <c r="B532" s="39"/>
      <c r="C532" s="40"/>
      <c r="E532" s="7"/>
      <c r="G532" s="8"/>
      <c r="H532" s="9"/>
      <c r="I532" s="8"/>
      <c r="J532" s="10"/>
      <c r="N532" s="9"/>
    </row>
    <row r="533" customFormat="false" ht="15" hidden="true" customHeight="false" outlineLevel="0" collapsed="false">
      <c r="A533" s="5" t="n">
        <v>533</v>
      </c>
      <c r="B533" s="39"/>
      <c r="C533" s="40"/>
      <c r="E533" s="7"/>
      <c r="G533" s="8"/>
      <c r="H533" s="9"/>
      <c r="I533" s="8"/>
      <c r="J533" s="10"/>
      <c r="N533" s="9"/>
    </row>
    <row r="534" customFormat="false" ht="15" hidden="true" customHeight="false" outlineLevel="0" collapsed="false">
      <c r="A534" s="5" t="n">
        <v>534</v>
      </c>
      <c r="B534" s="39"/>
      <c r="C534" s="40"/>
      <c r="E534" s="7"/>
      <c r="G534" s="8"/>
      <c r="H534" s="9"/>
      <c r="I534" s="8"/>
      <c r="J534" s="10"/>
      <c r="N534" s="9"/>
    </row>
    <row r="535" customFormat="false" ht="15" hidden="true" customHeight="false" outlineLevel="0" collapsed="false">
      <c r="A535" s="5" t="n">
        <v>535</v>
      </c>
      <c r="B535" s="39"/>
      <c r="C535" s="40"/>
      <c r="E535" s="7"/>
      <c r="G535" s="8"/>
      <c r="H535" s="9"/>
      <c r="I535" s="8"/>
      <c r="J535" s="10"/>
      <c r="N535" s="9"/>
    </row>
    <row r="536" customFormat="false" ht="15" hidden="true" customHeight="false" outlineLevel="0" collapsed="false">
      <c r="A536" s="5" t="n">
        <v>536</v>
      </c>
      <c r="B536" s="39"/>
      <c r="C536" s="40"/>
      <c r="E536" s="7"/>
      <c r="G536" s="8"/>
      <c r="H536" s="9"/>
      <c r="I536" s="8"/>
      <c r="J536" s="10"/>
      <c r="N536" s="9"/>
    </row>
    <row r="537" customFormat="false" ht="15" hidden="true" customHeight="false" outlineLevel="0" collapsed="false">
      <c r="A537" s="5" t="n">
        <v>537</v>
      </c>
      <c r="B537" s="39"/>
      <c r="C537" s="40"/>
      <c r="E537" s="7"/>
      <c r="G537" s="8"/>
      <c r="H537" s="9"/>
      <c r="I537" s="8"/>
      <c r="J537" s="10"/>
      <c r="N537" s="9"/>
    </row>
    <row r="538" customFormat="false" ht="15" hidden="true" customHeight="false" outlineLevel="0" collapsed="false">
      <c r="A538" s="5" t="n">
        <v>538</v>
      </c>
      <c r="B538" s="39"/>
      <c r="C538" s="40"/>
      <c r="E538" s="7"/>
      <c r="G538" s="8"/>
      <c r="H538" s="9"/>
      <c r="I538" s="8"/>
      <c r="J538" s="10"/>
      <c r="N538" s="9"/>
    </row>
    <row r="539" customFormat="false" ht="15" hidden="true" customHeight="false" outlineLevel="0" collapsed="false">
      <c r="A539" s="5" t="n">
        <v>539</v>
      </c>
      <c r="B539" s="39"/>
      <c r="C539" s="40"/>
      <c r="E539" s="7"/>
      <c r="G539" s="8"/>
      <c r="H539" s="9"/>
      <c r="I539" s="8"/>
      <c r="J539" s="10"/>
      <c r="N539" s="9"/>
    </row>
    <row r="540" customFormat="false" ht="15" hidden="true" customHeight="false" outlineLevel="0" collapsed="false">
      <c r="A540" s="5" t="n">
        <v>540</v>
      </c>
      <c r="B540" s="39"/>
      <c r="C540" s="40"/>
      <c r="E540" s="7"/>
      <c r="G540" s="8"/>
      <c r="H540" s="9"/>
      <c r="I540" s="8"/>
      <c r="J540" s="10"/>
      <c r="N540" s="9"/>
    </row>
    <row r="541" customFormat="false" ht="15" hidden="true" customHeight="false" outlineLevel="0" collapsed="false">
      <c r="A541" s="5" t="n">
        <v>541</v>
      </c>
      <c r="B541" s="39"/>
      <c r="C541" s="40"/>
      <c r="E541" s="7"/>
      <c r="G541" s="8"/>
      <c r="H541" s="9"/>
      <c r="I541" s="8"/>
      <c r="J541" s="10"/>
      <c r="N541" s="9"/>
    </row>
    <row r="542" customFormat="false" ht="15" hidden="true" customHeight="false" outlineLevel="0" collapsed="false">
      <c r="A542" s="5" t="n">
        <v>542</v>
      </c>
      <c r="B542" s="39"/>
      <c r="C542" s="40"/>
      <c r="E542" s="7"/>
      <c r="G542" s="8"/>
      <c r="H542" s="9"/>
      <c r="I542" s="8"/>
      <c r="J542" s="10"/>
      <c r="N542" s="9"/>
    </row>
    <row r="543" customFormat="false" ht="15" hidden="true" customHeight="false" outlineLevel="0" collapsed="false">
      <c r="A543" s="5" t="n">
        <v>543</v>
      </c>
      <c r="B543" s="39"/>
      <c r="C543" s="40"/>
      <c r="E543" s="7"/>
      <c r="G543" s="8"/>
      <c r="H543" s="9"/>
      <c r="I543" s="8"/>
      <c r="J543" s="10"/>
      <c r="N543" s="9"/>
    </row>
    <row r="544" customFormat="false" ht="15" hidden="true" customHeight="false" outlineLevel="0" collapsed="false">
      <c r="A544" s="5" t="n">
        <v>544</v>
      </c>
      <c r="B544" s="39"/>
      <c r="C544" s="40"/>
      <c r="E544" s="7"/>
      <c r="G544" s="8"/>
      <c r="H544" s="9"/>
      <c r="I544" s="8"/>
      <c r="J544" s="10"/>
      <c r="N544" s="9"/>
    </row>
    <row r="545" customFormat="false" ht="15" hidden="true" customHeight="false" outlineLevel="0" collapsed="false">
      <c r="A545" s="5" t="n">
        <v>545</v>
      </c>
      <c r="B545" s="39"/>
      <c r="C545" s="40"/>
      <c r="E545" s="7"/>
      <c r="G545" s="8"/>
      <c r="H545" s="9"/>
      <c r="I545" s="8"/>
      <c r="J545" s="10"/>
      <c r="N545" s="9"/>
    </row>
    <row r="546" customFormat="false" ht="15" hidden="true" customHeight="false" outlineLevel="0" collapsed="false">
      <c r="A546" s="5" t="n">
        <v>546</v>
      </c>
      <c r="B546" s="39"/>
      <c r="C546" s="40"/>
      <c r="E546" s="7"/>
      <c r="G546" s="8"/>
      <c r="H546" s="9"/>
      <c r="I546" s="8"/>
      <c r="J546" s="10"/>
      <c r="N546" s="9"/>
    </row>
    <row r="547" customFormat="false" ht="15" hidden="true" customHeight="false" outlineLevel="0" collapsed="false">
      <c r="A547" s="5" t="n">
        <v>547</v>
      </c>
      <c r="B547" s="39"/>
      <c r="C547" s="40"/>
      <c r="E547" s="7"/>
      <c r="G547" s="8"/>
      <c r="H547" s="9"/>
      <c r="I547" s="8"/>
      <c r="J547" s="10"/>
      <c r="N547" s="9"/>
    </row>
    <row r="548" customFormat="false" ht="15" hidden="true" customHeight="false" outlineLevel="0" collapsed="false">
      <c r="A548" s="5" t="n">
        <v>548</v>
      </c>
      <c r="B548" s="39"/>
      <c r="C548" s="40"/>
      <c r="E548" s="7"/>
      <c r="G548" s="8"/>
      <c r="H548" s="9"/>
      <c r="I548" s="8"/>
      <c r="J548" s="10"/>
      <c r="N548" s="9"/>
    </row>
    <row r="549" customFormat="false" ht="15" hidden="true" customHeight="false" outlineLevel="0" collapsed="false">
      <c r="A549" s="5" t="n">
        <v>549</v>
      </c>
      <c r="B549" s="39"/>
      <c r="C549" s="40"/>
      <c r="E549" s="7"/>
      <c r="G549" s="8"/>
      <c r="H549" s="9"/>
      <c r="I549" s="8"/>
      <c r="J549" s="10"/>
      <c r="N549" s="9"/>
    </row>
    <row r="550" customFormat="false" ht="15" hidden="true" customHeight="false" outlineLevel="0" collapsed="false">
      <c r="A550" s="5" t="n">
        <v>550</v>
      </c>
      <c r="B550" s="39"/>
      <c r="C550" s="40"/>
      <c r="E550" s="7"/>
      <c r="G550" s="8"/>
      <c r="H550" s="9"/>
      <c r="I550" s="8"/>
      <c r="J550" s="10"/>
      <c r="N550" s="9"/>
    </row>
    <row r="551" customFormat="false" ht="15" hidden="true" customHeight="false" outlineLevel="0" collapsed="false">
      <c r="A551" s="5" t="n">
        <v>551</v>
      </c>
      <c r="B551" s="39"/>
      <c r="C551" s="40"/>
      <c r="E551" s="7"/>
      <c r="G551" s="8"/>
      <c r="H551" s="9"/>
      <c r="I551" s="8"/>
      <c r="J551" s="10"/>
      <c r="N551" s="9"/>
    </row>
    <row r="552" customFormat="false" ht="15" hidden="true" customHeight="false" outlineLevel="0" collapsed="false">
      <c r="A552" s="5" t="n">
        <v>552</v>
      </c>
      <c r="B552" s="39"/>
      <c r="C552" s="40"/>
      <c r="E552" s="7"/>
      <c r="G552" s="8"/>
      <c r="H552" s="9"/>
      <c r="I552" s="8"/>
      <c r="J552" s="10"/>
      <c r="N552" s="9"/>
    </row>
    <row r="553" customFormat="false" ht="15" hidden="true" customHeight="false" outlineLevel="0" collapsed="false">
      <c r="A553" s="5" t="n">
        <v>553</v>
      </c>
      <c r="B553" s="39"/>
      <c r="C553" s="40"/>
      <c r="E553" s="7"/>
      <c r="G553" s="8"/>
      <c r="H553" s="9"/>
      <c r="I553" s="8"/>
      <c r="J553" s="10"/>
      <c r="N553" s="9"/>
    </row>
    <row r="554" customFormat="false" ht="15" hidden="true" customHeight="false" outlineLevel="0" collapsed="false">
      <c r="A554" s="5" t="n">
        <v>554</v>
      </c>
      <c r="B554" s="39"/>
      <c r="C554" s="40"/>
      <c r="E554" s="7"/>
      <c r="G554" s="8"/>
      <c r="H554" s="9"/>
      <c r="I554" s="8"/>
      <c r="J554" s="10"/>
      <c r="N554" s="9"/>
    </row>
    <row r="555" customFormat="false" ht="15" hidden="true" customHeight="false" outlineLevel="0" collapsed="false">
      <c r="A555" s="5" t="n">
        <v>555</v>
      </c>
      <c r="B555" s="39"/>
      <c r="C555" s="40"/>
      <c r="E555" s="7"/>
      <c r="G555" s="8"/>
      <c r="H555" s="9"/>
      <c r="I555" s="8"/>
      <c r="J555" s="10"/>
      <c r="N555" s="9"/>
    </row>
    <row r="556" customFormat="false" ht="15" hidden="true" customHeight="false" outlineLevel="0" collapsed="false">
      <c r="A556" s="5" t="n">
        <v>556</v>
      </c>
      <c r="B556" s="39"/>
      <c r="C556" s="40"/>
      <c r="E556" s="7"/>
      <c r="G556" s="8"/>
      <c r="H556" s="9"/>
      <c r="I556" s="8"/>
      <c r="J556" s="10"/>
      <c r="N556" s="9"/>
    </row>
    <row r="557" customFormat="false" ht="15" hidden="true" customHeight="false" outlineLevel="0" collapsed="false">
      <c r="A557" s="5" t="n">
        <v>557</v>
      </c>
      <c r="B557" s="39"/>
      <c r="C557" s="40"/>
      <c r="E557" s="7"/>
      <c r="G557" s="8"/>
      <c r="H557" s="9"/>
      <c r="I557" s="8"/>
      <c r="J557" s="10"/>
      <c r="N557" s="9"/>
    </row>
    <row r="558" customFormat="false" ht="15" hidden="true" customHeight="false" outlineLevel="0" collapsed="false">
      <c r="A558" s="5" t="n">
        <v>558</v>
      </c>
      <c r="B558" s="39"/>
      <c r="C558" s="40"/>
      <c r="E558" s="7"/>
      <c r="G558" s="8"/>
      <c r="H558" s="9"/>
      <c r="I558" s="8"/>
      <c r="J558" s="10"/>
      <c r="N558" s="9"/>
    </row>
    <row r="559" customFormat="false" ht="15" hidden="true" customHeight="false" outlineLevel="0" collapsed="false">
      <c r="A559" s="5" t="n">
        <v>559</v>
      </c>
      <c r="B559" s="39"/>
      <c r="C559" s="40"/>
      <c r="E559" s="7"/>
      <c r="G559" s="8"/>
      <c r="H559" s="9"/>
      <c r="I559" s="8"/>
      <c r="J559" s="10"/>
      <c r="N559" s="9"/>
    </row>
    <row r="560" customFormat="false" ht="15" hidden="true" customHeight="false" outlineLevel="0" collapsed="false">
      <c r="A560" s="5" t="n">
        <v>560</v>
      </c>
      <c r="B560" s="39"/>
      <c r="C560" s="40"/>
      <c r="E560" s="7"/>
      <c r="G560" s="8"/>
      <c r="H560" s="9"/>
      <c r="I560" s="8"/>
      <c r="J560" s="10"/>
      <c r="N560" s="9"/>
    </row>
  </sheetData>
  <autoFilter ref="D1:D358"/>
  <dataValidations count="2">
    <dataValidation allowBlank="true" operator="between" showDropDown="false" showErrorMessage="true" showInputMessage="true" sqref="I2:I560" type="list">
      <formula1>$xes$2:$xes$3</formula1>
      <formula2>0</formula2>
    </dataValidation>
    <dataValidation allowBlank="true" operator="between" showDropDown="false" showErrorMessage="true" showInputMessage="true" sqref="J2:J560" type="list">
      <formula1>$xeu$2:$xeu$5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748611111111111" bottom="0.748611111111111" header="0.315277777777778" footer="0.315277777777778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&amp;C&amp;"Arial1,Regular"&amp;A</oddHeader>
    <oddFooter>&amp;C&amp;"Arial1,Regular"Página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9" activeCellId="0" sqref="C29"/>
    </sheetView>
  </sheetViews>
  <sheetFormatPr defaultRowHeight="14.25"/>
  <cols>
    <col collapsed="false" hidden="false" max="1" min="1" style="41" width="2.86976744186046"/>
    <col collapsed="false" hidden="false" max="2" min="2" style="41" width="5.25116279069767"/>
    <col collapsed="false" hidden="false" max="3" min="3" style="0" width="80.1209302325581"/>
    <col collapsed="false" hidden="false" max="4" min="4" style="42" width="77.7488372093023"/>
    <col collapsed="false" hidden="false" max="5" min="5" style="0" width="26.4976744186046"/>
    <col collapsed="false" hidden="false" max="1025" min="6" style="0" width="8.61395348837209"/>
  </cols>
  <sheetData>
    <row r="1" customFormat="false" ht="15" hidden="false" customHeight="false" outlineLevel="0" collapsed="false">
      <c r="A1" s="0"/>
      <c r="B1" s="0"/>
      <c r="C1" s="43" t="s">
        <v>660</v>
      </c>
      <c r="D1" s="44" t="s">
        <v>661</v>
      </c>
      <c r="E1" s="43" t="s">
        <v>662</v>
      </c>
    </row>
    <row r="2" customFormat="false" ht="28.5" hidden="false" customHeight="false" outlineLevel="0" collapsed="false">
      <c r="A2" s="0"/>
      <c r="B2" s="45" t="n">
        <v>1</v>
      </c>
      <c r="C2" s="46" t="s">
        <v>26</v>
      </c>
      <c r="D2" s="46" t="s">
        <v>663</v>
      </c>
      <c r="E2" s="0" t="s">
        <v>664</v>
      </c>
    </row>
    <row r="3" customFormat="false" ht="14.25" hidden="false" customHeight="false" outlineLevel="0" collapsed="false">
      <c r="A3" s="0"/>
      <c r="B3" s="45" t="n">
        <v>2</v>
      </c>
      <c r="C3" s="46" t="s">
        <v>46</v>
      </c>
      <c r="D3" s="46" t="s">
        <v>665</v>
      </c>
      <c r="E3" s="0" t="s">
        <v>664</v>
      </c>
    </row>
    <row r="4" customFormat="false" ht="14.25" hidden="false" customHeight="false" outlineLevel="0" collapsed="false">
      <c r="A4" s="0"/>
      <c r="B4" s="45" t="n">
        <v>3</v>
      </c>
      <c r="C4" s="46" t="s">
        <v>225</v>
      </c>
      <c r="D4" s="46" t="s">
        <v>666</v>
      </c>
      <c r="E4" s="0" t="s">
        <v>667</v>
      </c>
    </row>
    <row r="5" customFormat="false" ht="14.25" hidden="false" customHeight="false" outlineLevel="0" collapsed="false">
      <c r="A5" s="0"/>
      <c r="B5" s="45" t="n">
        <v>4</v>
      </c>
      <c r="C5" s="46" t="s">
        <v>171</v>
      </c>
      <c r="D5" s="46" t="s">
        <v>666</v>
      </c>
      <c r="E5" s="0" t="s">
        <v>667</v>
      </c>
    </row>
    <row r="6" customFormat="false" ht="14.25" hidden="false" customHeight="false" outlineLevel="0" collapsed="false">
      <c r="A6" s="0"/>
      <c r="B6" s="45" t="n">
        <v>5</v>
      </c>
      <c r="C6" s="46" t="s">
        <v>163</v>
      </c>
      <c r="D6" s="46" t="s">
        <v>666</v>
      </c>
      <c r="E6" s="0" t="s">
        <v>667</v>
      </c>
    </row>
    <row r="7" customFormat="false" ht="14.25" hidden="false" customHeight="false" outlineLevel="0" collapsed="false">
      <c r="A7" s="0"/>
      <c r="B7" s="45" t="n">
        <v>6</v>
      </c>
      <c r="C7" s="46" t="s">
        <v>70</v>
      </c>
      <c r="D7" s="46" t="s">
        <v>668</v>
      </c>
      <c r="E7" s="0" t="s">
        <v>669</v>
      </c>
    </row>
    <row r="8" customFormat="false" ht="14.25" hidden="false" customHeight="false" outlineLevel="0" collapsed="false">
      <c r="A8" s="0"/>
      <c r="B8" s="0"/>
      <c r="C8" s="47"/>
      <c r="D8" s="0"/>
    </row>
    <row r="9" customFormat="false" ht="15" hidden="false" customHeight="false" outlineLevel="0" collapsed="false">
      <c r="A9" s="0"/>
      <c r="B9" s="0"/>
      <c r="C9" s="43" t="s">
        <v>670</v>
      </c>
      <c r="D9" s="44" t="s">
        <v>661</v>
      </c>
    </row>
    <row r="10" customFormat="false" ht="28.5" hidden="false" customHeight="false" outlineLevel="0" collapsed="false">
      <c r="A10" s="45" t="n">
        <v>1</v>
      </c>
      <c r="B10" s="45" t="s">
        <v>671</v>
      </c>
      <c r="C10" s="46" t="s">
        <v>40</v>
      </c>
      <c r="D10" s="46" t="s">
        <v>672</v>
      </c>
      <c r="E10" s="0" t="s">
        <v>664</v>
      </c>
    </row>
    <row r="11" customFormat="false" ht="14.25" hidden="false" customHeight="false" outlineLevel="0" collapsed="false">
      <c r="A11" s="45" t="n">
        <v>2</v>
      </c>
      <c r="B11" s="45" t="s">
        <v>673</v>
      </c>
      <c r="C11" s="48" t="s">
        <v>58</v>
      </c>
      <c r="D11" s="46" t="s">
        <v>674</v>
      </c>
      <c r="E11" s="0" t="s">
        <v>664</v>
      </c>
    </row>
    <row r="12" customFormat="false" ht="28.5" hidden="false" customHeight="false" outlineLevel="0" collapsed="false">
      <c r="A12" s="45" t="n">
        <v>3</v>
      </c>
      <c r="B12" s="45" t="s">
        <v>675</v>
      </c>
      <c r="C12" s="48" t="s">
        <v>35</v>
      </c>
      <c r="D12" s="46" t="s">
        <v>676</v>
      </c>
      <c r="E12" s="0" t="s">
        <v>664</v>
      </c>
    </row>
    <row r="13" customFormat="false" ht="57" hidden="false" customHeight="false" outlineLevel="0" collapsed="false">
      <c r="A13" s="45" t="n">
        <v>4</v>
      </c>
      <c r="B13" s="45" t="s">
        <v>677</v>
      </c>
      <c r="C13" s="48" t="s">
        <v>123</v>
      </c>
      <c r="D13" s="46" t="s">
        <v>678</v>
      </c>
      <c r="E13" s="0" t="s">
        <v>664</v>
      </c>
    </row>
    <row r="14" customFormat="false" ht="14.25" hidden="false" customHeight="false" outlineLevel="0" collapsed="false">
      <c r="A14" s="45" t="n">
        <v>5</v>
      </c>
      <c r="B14" s="45" t="s">
        <v>679</v>
      </c>
      <c r="C14" s="46" t="s">
        <v>47</v>
      </c>
      <c r="D14" s="46" t="s">
        <v>680</v>
      </c>
      <c r="E14" s="0" t="s">
        <v>664</v>
      </c>
    </row>
    <row r="15" customFormat="false" ht="14.25" hidden="false" customHeight="false" outlineLevel="0" collapsed="false">
      <c r="A15" s="45" t="n">
        <v>6</v>
      </c>
      <c r="B15" s="45" t="s">
        <v>681</v>
      </c>
      <c r="C15" s="46" t="s">
        <v>80</v>
      </c>
      <c r="D15" s="46" t="s">
        <v>682</v>
      </c>
      <c r="E15" s="0" t="s">
        <v>664</v>
      </c>
    </row>
    <row r="16" customFormat="false" ht="28.5" hidden="false" customHeight="false" outlineLevel="0" collapsed="false">
      <c r="A16" s="45" t="n">
        <v>7</v>
      </c>
      <c r="B16" s="45" t="s">
        <v>683</v>
      </c>
      <c r="C16" s="46" t="s">
        <v>145</v>
      </c>
      <c r="D16" s="46" t="s">
        <v>684</v>
      </c>
      <c r="E16" s="0" t="s">
        <v>664</v>
      </c>
    </row>
    <row r="17" customFormat="false" ht="28.5" hidden="false" customHeight="false" outlineLevel="0" collapsed="false">
      <c r="A17" s="45" t="n">
        <v>8</v>
      </c>
      <c r="B17" s="45" t="s">
        <v>685</v>
      </c>
      <c r="C17" s="46" t="s">
        <v>226</v>
      </c>
      <c r="D17" s="46" t="s">
        <v>686</v>
      </c>
      <c r="E17" s="0" t="s">
        <v>667</v>
      </c>
    </row>
    <row r="18" customFormat="false" ht="14.25" hidden="false" customHeight="false" outlineLevel="0" collapsed="false">
      <c r="A18" s="45" t="n">
        <v>9</v>
      </c>
      <c r="B18" s="45" t="s">
        <v>687</v>
      </c>
      <c r="C18" s="46" t="s">
        <v>260</v>
      </c>
      <c r="D18" s="46" t="s">
        <v>688</v>
      </c>
      <c r="E18" s="0" t="s">
        <v>667</v>
      </c>
    </row>
    <row r="19" customFormat="false" ht="14.25" hidden="false" customHeight="false" outlineLevel="0" collapsed="false">
      <c r="A19" s="45" t="n">
        <v>10</v>
      </c>
      <c r="B19" s="45" t="s">
        <v>689</v>
      </c>
      <c r="C19" s="48" t="s">
        <v>182</v>
      </c>
      <c r="D19" s="46" t="s">
        <v>690</v>
      </c>
      <c r="E19" s="0" t="s">
        <v>667</v>
      </c>
    </row>
    <row r="20" customFormat="false" ht="14.25" hidden="false" customHeight="false" outlineLevel="0" collapsed="false">
      <c r="A20" s="45" t="n">
        <v>11</v>
      </c>
      <c r="B20" s="45" t="s">
        <v>691</v>
      </c>
      <c r="C20" s="48" t="s">
        <v>192</v>
      </c>
      <c r="D20" s="46" t="s">
        <v>692</v>
      </c>
      <c r="E20" s="0" t="s">
        <v>667</v>
      </c>
    </row>
    <row r="21" customFormat="false" ht="14.25" hidden="false" customHeight="false" outlineLevel="0" collapsed="false">
      <c r="A21" s="45" t="n">
        <v>12</v>
      </c>
      <c r="B21" s="45" t="s">
        <v>693</v>
      </c>
      <c r="C21" s="48" t="s">
        <v>172</v>
      </c>
      <c r="D21" s="46" t="s">
        <v>694</v>
      </c>
      <c r="E21" s="0" t="s">
        <v>667</v>
      </c>
    </row>
    <row r="22" customFormat="false" ht="14.25" hidden="false" customHeight="false" outlineLevel="0" collapsed="false">
      <c r="A22" s="45" t="n">
        <v>13</v>
      </c>
      <c r="B22" s="45" t="s">
        <v>695</v>
      </c>
      <c r="C22" s="48" t="s">
        <v>164</v>
      </c>
      <c r="D22" s="46" t="s">
        <v>696</v>
      </c>
      <c r="E22" s="0" t="s">
        <v>667</v>
      </c>
    </row>
    <row r="23" customFormat="false" ht="28.5" hidden="false" customHeight="false" outlineLevel="0" collapsed="false">
      <c r="A23" s="45" t="n">
        <v>14</v>
      </c>
      <c r="B23" s="45" t="s">
        <v>697</v>
      </c>
      <c r="C23" s="48" t="s">
        <v>613</v>
      </c>
      <c r="D23" s="46" t="s">
        <v>698</v>
      </c>
      <c r="E23" s="0" t="s">
        <v>667</v>
      </c>
    </row>
    <row r="24" customFormat="false" ht="14.25" hidden="false" customHeight="false" outlineLevel="0" collapsed="false">
      <c r="A24" s="45" t="n">
        <v>15</v>
      </c>
      <c r="B24" s="45" t="s">
        <v>699</v>
      </c>
      <c r="C24" s="48" t="s">
        <v>205</v>
      </c>
      <c r="D24" s="46" t="s">
        <v>700</v>
      </c>
      <c r="E24" s="0" t="s">
        <v>669</v>
      </c>
    </row>
    <row r="25" customFormat="false" ht="14.25" hidden="false" customHeight="false" outlineLevel="0" collapsed="false">
      <c r="A25" s="45" t="n">
        <v>16</v>
      </c>
      <c r="B25" s="45" t="s">
        <v>701</v>
      </c>
      <c r="C25" s="48" t="s">
        <v>233</v>
      </c>
      <c r="D25" s="46" t="s">
        <v>702</v>
      </c>
      <c r="E25" s="0" t="s">
        <v>669</v>
      </c>
    </row>
    <row r="26" customFormat="false" ht="28.5" hidden="false" customHeight="false" outlineLevel="0" collapsed="false">
      <c r="A26" s="45" t="n">
        <v>17</v>
      </c>
      <c r="B26" s="45" t="s">
        <v>703</v>
      </c>
      <c r="C26" s="46" t="s">
        <v>324</v>
      </c>
      <c r="D26" s="46" t="s">
        <v>704</v>
      </c>
      <c r="E26" s="0" t="s">
        <v>669</v>
      </c>
    </row>
    <row r="27" customFormat="false" ht="14.25" hidden="false" customHeight="false" outlineLevel="0" collapsed="false">
      <c r="A27" s="45" t="n">
        <v>18</v>
      </c>
      <c r="B27" s="45" t="s">
        <v>705</v>
      </c>
      <c r="C27" s="48" t="s">
        <v>295</v>
      </c>
      <c r="D27" s="46" t="s">
        <v>706</v>
      </c>
      <c r="E27" s="0" t="s">
        <v>669</v>
      </c>
    </row>
    <row r="28" customFormat="false" ht="14.25" hidden="false" customHeight="false" outlineLevel="0" collapsed="false">
      <c r="A28" s="45" t="n">
        <v>19</v>
      </c>
      <c r="B28" s="45" t="s">
        <v>707</v>
      </c>
      <c r="C28" s="48" t="s">
        <v>207</v>
      </c>
      <c r="D28" s="47" t="s">
        <v>708</v>
      </c>
      <c r="E28" s="0" t="s">
        <v>669</v>
      </c>
    </row>
    <row r="29" customFormat="false" ht="14.25" hidden="false" customHeight="false" outlineLevel="0" collapsed="false">
      <c r="A29" s="45" t="n">
        <v>20</v>
      </c>
      <c r="B29" s="45" t="s">
        <v>709</v>
      </c>
      <c r="C29" s="48" t="s">
        <v>388</v>
      </c>
      <c r="D29" s="46" t="s">
        <v>710</v>
      </c>
      <c r="E29" s="0" t="s">
        <v>669</v>
      </c>
    </row>
    <row r="30" customFormat="false" ht="14.25" hidden="false" customHeight="false" outlineLevel="0" collapsed="false">
      <c r="A30" s="45" t="n">
        <v>21</v>
      </c>
      <c r="B30" s="45" t="s">
        <v>711</v>
      </c>
      <c r="C30" s="48" t="s">
        <v>423</v>
      </c>
      <c r="D30" s="46" t="s">
        <v>712</v>
      </c>
      <c r="E30" s="0" t="s">
        <v>669</v>
      </c>
    </row>
    <row r="31" customFormat="false" ht="42.75" hidden="false" customHeight="false" outlineLevel="0" collapsed="false">
      <c r="A31" s="45" t="n">
        <v>22</v>
      </c>
      <c r="B31" s="45" t="s">
        <v>713</v>
      </c>
      <c r="C31" s="46" t="s">
        <v>71</v>
      </c>
      <c r="D31" s="46" t="s">
        <v>714</v>
      </c>
      <c r="E31" s="0" t="s">
        <v>669</v>
      </c>
    </row>
    <row r="32" customFormat="false" ht="14.25" hidden="false" customHeight="false" outlineLevel="0" collapsed="false">
      <c r="A32" s="45" t="n">
        <v>23</v>
      </c>
      <c r="B32" s="45" t="s">
        <v>715</v>
      </c>
      <c r="C32" s="48" t="s">
        <v>268</v>
      </c>
      <c r="D32" s="46" t="s">
        <v>716</v>
      </c>
      <c r="E32" s="0" t="s">
        <v>669</v>
      </c>
    </row>
    <row r="33" customFormat="false" ht="14.25" hidden="false" customHeight="false" outlineLevel="0" collapsed="false">
      <c r="A33" s="45" t="n">
        <v>24</v>
      </c>
      <c r="B33" s="45" t="s">
        <v>717</v>
      </c>
      <c r="C33" s="48" t="s">
        <v>302</v>
      </c>
      <c r="D33" s="46" t="s">
        <v>718</v>
      </c>
      <c r="E33" s="0" t="s">
        <v>669</v>
      </c>
    </row>
    <row r="34" customFormat="false" ht="14.25" hidden="false" customHeight="false" outlineLevel="0" collapsed="false">
      <c r="A34" s="45" t="n">
        <v>25</v>
      </c>
      <c r="B34" s="45" t="s">
        <v>719</v>
      </c>
      <c r="C34" s="48" t="s">
        <v>720</v>
      </c>
      <c r="D34" s="47" t="s">
        <v>721</v>
      </c>
      <c r="E34" s="0" t="s">
        <v>669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9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4" activeCellId="0" sqref="O24"/>
    </sheetView>
  </sheetViews>
  <sheetFormatPr defaultRowHeight="15"/>
  <cols>
    <col collapsed="false" hidden="false" max="1" min="1" style="0" width="18"/>
    <col collapsed="false" hidden="false" max="2" min="2" style="0" width="24.2511627906977"/>
    <col collapsed="false" hidden="false" max="3" min="3" style="0" width="8.61395348837209"/>
    <col collapsed="false" hidden="false" max="4" min="4" style="49" width="14.7488372093023"/>
    <col collapsed="false" hidden="false" max="6" min="5" style="49" width="9"/>
    <col collapsed="false" hidden="false" max="7" min="7" style="49" width="44.7441860465116"/>
    <col collapsed="false" hidden="false" max="8" min="8" style="50" width="12.246511627907"/>
    <col collapsed="false" hidden="false" max="9" min="9" style="50" width="12.0046511627907"/>
    <col collapsed="false" hidden="false" max="10" min="10" style="50" width="13.2511627906977"/>
    <col collapsed="false" hidden="false" max="11" min="11" style="50" width="5.9953488372093"/>
    <col collapsed="false" hidden="false" max="13" min="12" style="0" width="6.25116279069767"/>
    <col collapsed="false" hidden="false" max="14" min="14" style="0" width="7.25116279069767"/>
    <col collapsed="false" hidden="false" max="1025" min="15" style="0" width="8.61395348837209"/>
  </cols>
  <sheetData>
    <row r="1" customFormat="false" ht="20.25" hidden="false" customHeight="false" outlineLevel="0" collapsed="false">
      <c r="A1" s="51" t="s">
        <v>722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customFormat="false" ht="15" hidden="false" customHeight="false" outlineLevel="0" collapsed="false">
      <c r="D2" s="0"/>
      <c r="E2" s="0"/>
      <c r="F2" s="0"/>
      <c r="G2" s="0"/>
      <c r="H2" s="0"/>
      <c r="I2" s="0"/>
      <c r="J2" s="0"/>
      <c r="K2" s="0"/>
    </row>
    <row r="3" customFormat="false" ht="15" hidden="false" customHeight="false" outlineLevel="0" collapsed="false">
      <c r="A3" s="52" t="s">
        <v>723</v>
      </c>
      <c r="B3" s="52" t="s">
        <v>724</v>
      </c>
      <c r="D3" s="53" t="s">
        <v>725</v>
      </c>
      <c r="E3" s="53"/>
      <c r="F3" s="53"/>
      <c r="G3" s="53"/>
      <c r="H3" s="54"/>
      <c r="I3" s="54"/>
      <c r="J3" s="0"/>
      <c r="K3" s="0"/>
    </row>
    <row r="4" customFormat="false" ht="15" hidden="false" customHeight="false" outlineLevel="0" collapsed="false">
      <c r="A4" s="55" t="s">
        <v>199</v>
      </c>
      <c r="B4" s="56" t="n">
        <v>2</v>
      </c>
      <c r="D4" s="0"/>
      <c r="E4" s="0"/>
      <c r="F4" s="0"/>
      <c r="G4" s="0"/>
      <c r="H4" s="57" t="s">
        <v>726</v>
      </c>
      <c r="I4" s="57" t="s">
        <v>727</v>
      </c>
      <c r="J4" s="0"/>
      <c r="K4" s="0"/>
    </row>
    <row r="5" customFormat="false" ht="15" hidden="false" customHeight="false" outlineLevel="0" collapsed="false">
      <c r="A5" s="58" t="s">
        <v>91</v>
      </c>
      <c r="B5" s="59" t="n">
        <v>21</v>
      </c>
      <c r="D5" s="60" t="s">
        <v>728</v>
      </c>
      <c r="E5" s="61"/>
      <c r="F5" s="61"/>
      <c r="G5" s="62"/>
      <c r="H5" s="63" t="n">
        <v>94</v>
      </c>
      <c r="I5" s="64" t="n">
        <v>0.280597014925373</v>
      </c>
      <c r="J5" s="0"/>
      <c r="K5" s="0"/>
    </row>
    <row r="6" customFormat="false" ht="15" hidden="false" customHeight="false" outlineLevel="0" collapsed="false">
      <c r="A6" s="55" t="s">
        <v>160</v>
      </c>
      <c r="B6" s="56" t="n">
        <v>36</v>
      </c>
      <c r="D6" s="65" t="s">
        <v>729</v>
      </c>
      <c r="E6" s="66"/>
      <c r="F6" s="66"/>
      <c r="G6" s="67"/>
      <c r="H6" s="68" t="n">
        <v>242</v>
      </c>
      <c r="I6" s="69" t="n">
        <v>0.722388059701493</v>
      </c>
      <c r="J6" s="0"/>
      <c r="K6" s="0"/>
    </row>
    <row r="7" customFormat="false" ht="15" hidden="false" customHeight="false" outlineLevel="0" collapsed="false">
      <c r="A7" s="58" t="s">
        <v>31</v>
      </c>
      <c r="B7" s="59" t="n">
        <v>94</v>
      </c>
      <c r="D7" s="60" t="s">
        <v>730</v>
      </c>
      <c r="E7" s="61"/>
      <c r="F7" s="61"/>
      <c r="G7" s="62"/>
      <c r="H7" s="63" t="n">
        <v>335</v>
      </c>
      <c r="I7" s="70" t="n">
        <v>1.00298507462687</v>
      </c>
      <c r="J7" s="71"/>
      <c r="K7" s="71"/>
      <c r="L7" s="72"/>
      <c r="M7" s="72"/>
      <c r="N7" s="72"/>
    </row>
    <row r="8" customFormat="false" ht="15" hidden="false" customHeight="false" outlineLevel="0" collapsed="false">
      <c r="A8" s="55" t="s">
        <v>37</v>
      </c>
      <c r="B8" s="56" t="n">
        <v>126</v>
      </c>
      <c r="D8" s="0"/>
      <c r="E8" s="0"/>
      <c r="F8" s="0"/>
      <c r="G8" s="0"/>
      <c r="H8" s="0"/>
      <c r="I8" s="0"/>
      <c r="J8" s="0"/>
      <c r="K8" s="0"/>
    </row>
    <row r="9" customFormat="false" ht="15" hidden="false" customHeight="false" outlineLevel="0" collapsed="false">
      <c r="A9" s="55" t="s">
        <v>21</v>
      </c>
      <c r="B9" s="56" t="n">
        <v>78</v>
      </c>
      <c r="D9" s="0"/>
      <c r="E9" s="73" t="s">
        <v>731</v>
      </c>
      <c r="F9" s="73"/>
      <c r="G9" s="73" t="s">
        <v>732</v>
      </c>
      <c r="H9" s="73"/>
      <c r="I9" s="73"/>
      <c r="J9" s="0"/>
      <c r="K9" s="0"/>
    </row>
    <row r="10" customFormat="false" ht="15" hidden="false" customHeight="false" outlineLevel="0" collapsed="false">
      <c r="A10" s="74" t="s">
        <v>733</v>
      </c>
      <c r="B10" s="52" t="n">
        <v>357</v>
      </c>
      <c r="D10" s="75" t="s">
        <v>734</v>
      </c>
      <c r="E10" s="63" t="n">
        <v>2015</v>
      </c>
      <c r="F10" s="63" t="n">
        <v>2016</v>
      </c>
      <c r="G10" s="68" t="n">
        <v>2016</v>
      </c>
      <c r="H10" s="68" t="n">
        <v>2017</v>
      </c>
      <c r="I10" s="68" t="n">
        <v>2018</v>
      </c>
      <c r="J10" s="0"/>
      <c r="K10" s="0"/>
    </row>
    <row r="11" customFormat="false" ht="15" hidden="false" customHeight="false" outlineLevel="0" collapsed="false">
      <c r="D11" s="75" t="s">
        <v>735</v>
      </c>
      <c r="E11" s="64" t="n">
        <v>0.882</v>
      </c>
      <c r="F11" s="64" t="n">
        <v>0.95</v>
      </c>
      <c r="G11" s="76"/>
      <c r="H11" s="76"/>
      <c r="I11" s="76"/>
      <c r="J11" s="0"/>
      <c r="K11" s="0"/>
    </row>
    <row r="12" customFormat="false" ht="15" hidden="false" customHeight="false" outlineLevel="0" collapsed="false">
      <c r="D12" s="0"/>
      <c r="E12" s="0"/>
      <c r="F12" s="72"/>
      <c r="G12" s="72"/>
      <c r="H12" s="72"/>
      <c r="I12" s="0"/>
      <c r="J12" s="0"/>
      <c r="K12" s="0"/>
    </row>
    <row r="13" customFormat="false" ht="15" hidden="false" customHeight="false" outlineLevel="0" collapsed="false">
      <c r="D13" s="53" t="s">
        <v>736</v>
      </c>
      <c r="E13" s="53"/>
      <c r="F13" s="53"/>
      <c r="G13" s="77" t="n">
        <v>266</v>
      </c>
      <c r="H13" s="68" t="n">
        <v>286</v>
      </c>
      <c r="I13" s="68" t="n">
        <v>306</v>
      </c>
      <c r="J13" s="0"/>
      <c r="K13" s="0"/>
    </row>
    <row r="14" customFormat="false" ht="15" hidden="false" customHeight="false" outlineLevel="0" collapsed="false">
      <c r="D14" s="60" t="s">
        <v>737</v>
      </c>
      <c r="E14" s="61"/>
      <c r="F14" s="61"/>
      <c r="G14" s="56" t="n">
        <v>345</v>
      </c>
      <c r="H14" s="63" t="n">
        <v>350</v>
      </c>
      <c r="I14" s="63" t="n">
        <v>355</v>
      </c>
      <c r="J14" s="0"/>
      <c r="K14" s="0"/>
    </row>
    <row r="15" customFormat="false" ht="15" hidden="false" customHeight="false" outlineLevel="0" collapsed="false">
      <c r="D15" s="53" t="s">
        <v>738</v>
      </c>
      <c r="E15" s="53"/>
      <c r="F15" s="53"/>
      <c r="G15" s="78" t="n">
        <v>0.771014492753623</v>
      </c>
      <c r="H15" s="78" t="n">
        <v>0.817142857142857</v>
      </c>
      <c r="I15" s="78" t="n">
        <v>0.861971830985915</v>
      </c>
      <c r="J15" s="0"/>
      <c r="K15" s="0"/>
    </row>
    <row r="16" customFormat="false" ht="15" hidden="false" customHeight="false" outlineLevel="0" collapsed="false">
      <c r="D16" s="0"/>
      <c r="E16" s="0"/>
      <c r="F16" s="0"/>
      <c r="G16" s="0"/>
      <c r="H16" s="0"/>
      <c r="I16" s="0"/>
      <c r="J16" s="0"/>
      <c r="K16" s="0"/>
    </row>
    <row r="17" customFormat="false" ht="15" hidden="false" customHeight="false" outlineLevel="0" collapsed="false">
      <c r="D17" s="52" t="s">
        <v>739</v>
      </c>
      <c r="E17" s="52" t="s">
        <v>740</v>
      </c>
      <c r="F17" s="52" t="s">
        <v>741</v>
      </c>
      <c r="G17" s="0"/>
      <c r="H17" s="0"/>
      <c r="I17" s="0"/>
      <c r="J17" s="0"/>
      <c r="K17" s="0"/>
    </row>
    <row r="18" customFormat="false" ht="15" hidden="false" customHeight="false" outlineLevel="0" collapsed="false">
      <c r="D18" s="56" t="s">
        <v>742</v>
      </c>
      <c r="E18" s="56" t="n">
        <v>14</v>
      </c>
      <c r="F18" s="56" t="n">
        <v>4</v>
      </c>
      <c r="G18" s="0"/>
      <c r="H18" s="0"/>
      <c r="I18" s="0"/>
      <c r="J18" s="0"/>
      <c r="K18" s="0"/>
    </row>
    <row r="19" customFormat="false" ht="15" hidden="false" customHeight="false" outlineLevel="0" collapsed="false">
      <c r="D19" s="56" t="s">
        <v>743</v>
      </c>
      <c r="E19" s="56" t="n">
        <v>2</v>
      </c>
      <c r="F19" s="56" t="n">
        <v>1</v>
      </c>
      <c r="G19" s="0"/>
      <c r="H19" s="0"/>
      <c r="I19" s="0"/>
      <c r="J19" s="0"/>
      <c r="K19" s="0"/>
    </row>
    <row r="20" customFormat="false" ht="15" hidden="false" customHeight="false" outlineLevel="0" collapsed="false">
      <c r="D20" s="56" t="s">
        <v>744</v>
      </c>
      <c r="E20" s="56" t="n">
        <v>5</v>
      </c>
      <c r="F20" s="56" t="n">
        <v>4</v>
      </c>
      <c r="G20" s="0"/>
      <c r="H20" s="0"/>
      <c r="I20" s="0"/>
      <c r="J20" s="0"/>
      <c r="K20" s="0"/>
    </row>
    <row r="21" customFormat="false" ht="15" hidden="false" customHeight="false" outlineLevel="0" collapsed="false">
      <c r="D21" s="56" t="s">
        <v>745</v>
      </c>
      <c r="E21" s="56" t="n">
        <v>1</v>
      </c>
      <c r="F21" s="56" t="n">
        <v>0</v>
      </c>
      <c r="G21" s="0"/>
      <c r="H21" s="0"/>
      <c r="I21" s="0"/>
      <c r="J21" s="0"/>
      <c r="K21" s="0"/>
    </row>
    <row r="22" customFormat="false" ht="15" hidden="false" customHeight="false" outlineLevel="0" collapsed="false">
      <c r="D22" s="56" t="s">
        <v>198</v>
      </c>
      <c r="E22" s="56" t="n">
        <v>2</v>
      </c>
      <c r="F22" s="56" t="n">
        <v>2</v>
      </c>
      <c r="G22" s="0"/>
      <c r="H22" s="0"/>
      <c r="I22" s="0"/>
      <c r="J22" s="0"/>
      <c r="K22" s="0"/>
    </row>
    <row r="23" customFormat="false" ht="15" hidden="false" customHeight="false" outlineLevel="0" collapsed="false">
      <c r="D23" s="52" t="s">
        <v>746</v>
      </c>
      <c r="E23" s="52" t="n">
        <v>24</v>
      </c>
      <c r="F23" s="52" t="n">
        <v>11</v>
      </c>
      <c r="G23" s="0"/>
      <c r="H23" s="0"/>
      <c r="I23" s="0"/>
      <c r="J23" s="0"/>
      <c r="K23" s="0"/>
    </row>
    <row r="24" customFormat="false" ht="15" hidden="false" customHeight="false" outlineLevel="0" collapsed="false">
      <c r="D24" s="0"/>
      <c r="E24" s="0"/>
      <c r="F24" s="0"/>
      <c r="G24" s="0"/>
      <c r="H24" s="0"/>
      <c r="I24" s="0"/>
      <c r="J24" s="0"/>
      <c r="K24" s="0"/>
    </row>
    <row r="25" customFormat="false" ht="20.25" hidden="false" customHeight="false" outlineLevel="0" collapsed="false">
      <c r="A25" s="51" t="s">
        <v>747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customFormat="false" ht="15.75" hidden="false" customHeight="false" outlineLevel="0" collapsed="false">
      <c r="D26" s="0"/>
      <c r="E26" s="0"/>
      <c r="F26" s="0"/>
      <c r="G26" s="0"/>
      <c r="H26" s="0"/>
      <c r="I26" s="0"/>
      <c r="J26" s="0"/>
      <c r="K26" s="0"/>
    </row>
    <row r="27" customFormat="false" ht="15.75" hidden="false" customHeight="true" outlineLevel="0" collapsed="false">
      <c r="A27" s="79" t="s">
        <v>748</v>
      </c>
      <c r="B27" s="80" t="s">
        <v>749</v>
      </c>
      <c r="C27" s="80"/>
      <c r="D27" s="80" t="s">
        <v>750</v>
      </c>
      <c r="E27" s="80"/>
      <c r="F27" s="0"/>
      <c r="G27" s="81" t="s">
        <v>751</v>
      </c>
      <c r="H27" s="82" t="s">
        <v>752</v>
      </c>
      <c r="I27" s="83" t="s">
        <v>753</v>
      </c>
      <c r="J27" s="83"/>
      <c r="K27" s="0"/>
    </row>
    <row r="28" customFormat="false" ht="45" hidden="false" customHeight="false" outlineLevel="0" collapsed="false">
      <c r="A28" s="79"/>
      <c r="B28" s="84" t="s">
        <v>726</v>
      </c>
      <c r="C28" s="85" t="s">
        <v>727</v>
      </c>
      <c r="D28" s="84" t="s">
        <v>726</v>
      </c>
      <c r="E28" s="85" t="s">
        <v>727</v>
      </c>
      <c r="F28" s="0"/>
      <c r="G28" s="81"/>
      <c r="H28" s="82"/>
      <c r="I28" s="86" t="s">
        <v>754</v>
      </c>
      <c r="J28" s="87" t="s">
        <v>755</v>
      </c>
      <c r="K28" s="0"/>
    </row>
    <row r="29" customFormat="false" ht="15" hidden="false" customHeight="false" outlineLevel="0" collapsed="false">
      <c r="A29" s="88" t="s">
        <v>756</v>
      </c>
      <c r="B29" s="89" t="n">
        <v>126</v>
      </c>
      <c r="C29" s="90" t="n">
        <v>0.376119402985075</v>
      </c>
      <c r="D29" s="89" t="n">
        <v>126</v>
      </c>
      <c r="E29" s="90" t="n">
        <v>0.376119402985075</v>
      </c>
      <c r="F29" s="0"/>
      <c r="G29" s="91" t="s">
        <v>757</v>
      </c>
      <c r="H29" s="92" t="n">
        <v>215</v>
      </c>
      <c r="I29" s="93" t="n">
        <v>283</v>
      </c>
      <c r="J29" s="92" t="n">
        <v>335</v>
      </c>
      <c r="K29" s="0"/>
    </row>
    <row r="30" customFormat="false" ht="15" hidden="false" customHeight="false" outlineLevel="0" collapsed="false">
      <c r="A30" s="94" t="s">
        <v>758</v>
      </c>
      <c r="B30" s="95" t="n">
        <v>36</v>
      </c>
      <c r="C30" s="96" t="n">
        <v>0.107462686567164</v>
      </c>
      <c r="D30" s="95" t="n">
        <v>36</v>
      </c>
      <c r="E30" s="96" t="n">
        <v>0.107462686567164</v>
      </c>
      <c r="F30" s="0"/>
      <c r="G30" s="97" t="s">
        <v>759</v>
      </c>
      <c r="H30" s="98" t="n">
        <v>183</v>
      </c>
      <c r="I30" s="99" t="n">
        <v>240</v>
      </c>
      <c r="J30" s="98" t="n">
        <v>226</v>
      </c>
      <c r="K30" s="0"/>
    </row>
    <row r="31" customFormat="false" ht="15" hidden="false" customHeight="false" outlineLevel="0" collapsed="false">
      <c r="A31" s="88" t="s">
        <v>760</v>
      </c>
      <c r="B31" s="100" t="n">
        <v>62</v>
      </c>
      <c r="C31" s="101" t="n">
        <v>0.185074626865672</v>
      </c>
      <c r="D31" s="100" t="n">
        <v>78</v>
      </c>
      <c r="E31" s="101" t="n">
        <v>0.232835820895522</v>
      </c>
      <c r="F31" s="0"/>
      <c r="G31" s="102" t="s">
        <v>761</v>
      </c>
      <c r="H31" s="103" t="n">
        <v>32</v>
      </c>
      <c r="I31" s="102" t="n">
        <v>43</v>
      </c>
      <c r="J31" s="103" t="n">
        <v>109</v>
      </c>
      <c r="K31" s="0"/>
    </row>
    <row r="32" customFormat="false" ht="15" hidden="false" customHeight="false" outlineLevel="0" collapsed="false">
      <c r="A32" s="94" t="s">
        <v>762</v>
      </c>
      <c r="B32" s="104" t="n">
        <v>2</v>
      </c>
      <c r="C32" s="105" t="n">
        <v>0.00597014925373134</v>
      </c>
      <c r="D32" s="104" t="n">
        <v>2</v>
      </c>
      <c r="E32" s="105" t="n">
        <v>0.00597014925373134</v>
      </c>
      <c r="F32" s="0"/>
      <c r="G32" s="106" t="s">
        <v>763</v>
      </c>
      <c r="H32" s="107" t="n">
        <v>0</v>
      </c>
      <c r="I32" s="106" t="n">
        <v>2</v>
      </c>
      <c r="J32" s="107" t="n">
        <v>20</v>
      </c>
      <c r="K32" s="0"/>
    </row>
    <row r="33" customFormat="false" ht="45.75" hidden="false" customHeight="false" outlineLevel="0" collapsed="false">
      <c r="A33" s="108" t="s">
        <v>759</v>
      </c>
      <c r="B33" s="109" t="n">
        <v>226</v>
      </c>
      <c r="C33" s="110" t="n">
        <v>0.674626865671642</v>
      </c>
      <c r="D33" s="109" t="n">
        <v>242</v>
      </c>
      <c r="E33" s="110" t="n">
        <v>0.722388059701493</v>
      </c>
      <c r="F33" s="0"/>
      <c r="G33" s="111" t="s">
        <v>764</v>
      </c>
      <c r="H33" s="112" t="n">
        <v>215</v>
      </c>
      <c r="I33" s="113" t="n">
        <v>285</v>
      </c>
      <c r="J33" s="112" t="n">
        <v>355</v>
      </c>
      <c r="K33" s="0"/>
    </row>
    <row r="34" customFormat="false" ht="15.75" hidden="false" customHeight="false" outlineLevel="0" collapsed="false">
      <c r="A34" s="114" t="s">
        <v>765</v>
      </c>
      <c r="B34" s="115" t="n">
        <v>109</v>
      </c>
      <c r="C34" s="116" t="n">
        <v>0.325373134328358</v>
      </c>
      <c r="D34" s="115" t="n">
        <v>93</v>
      </c>
      <c r="E34" s="116" t="n">
        <v>0.277611940298507</v>
      </c>
      <c r="F34" s="0"/>
      <c r="G34" s="117"/>
      <c r="H34" s="118"/>
      <c r="I34" s="117"/>
      <c r="J34" s="118"/>
      <c r="K34" s="0"/>
    </row>
    <row r="35" customFormat="false" ht="45.75" hidden="false" customHeight="true" outlineLevel="0" collapsed="false">
      <c r="A35" s="108" t="s">
        <v>766</v>
      </c>
      <c r="B35" s="109" t="n">
        <v>335</v>
      </c>
      <c r="C35" s="110" t="n">
        <v>1</v>
      </c>
      <c r="D35" s="109" t="n">
        <v>335</v>
      </c>
      <c r="E35" s="110" t="n">
        <v>1</v>
      </c>
      <c r="F35" s="0"/>
      <c r="G35" s="119" t="s">
        <v>767</v>
      </c>
      <c r="H35" s="119"/>
      <c r="I35" s="119"/>
      <c r="J35" s="120" t="n">
        <v>104</v>
      </c>
      <c r="K35" s="0"/>
    </row>
    <row r="36" customFormat="false" ht="15.75" hidden="false" customHeight="false" outlineLevel="0" collapsed="false">
      <c r="A36" s="121"/>
      <c r="B36" s="122"/>
      <c r="C36" s="123"/>
      <c r="D36" s="124"/>
      <c r="E36" s="124"/>
      <c r="F36" s="0"/>
      <c r="G36" s="125" t="s">
        <v>768</v>
      </c>
      <c r="H36" s="125"/>
      <c r="I36" s="125"/>
      <c r="J36" s="126" t="n">
        <v>70</v>
      </c>
      <c r="K36" s="0"/>
    </row>
    <row r="37" customFormat="false" ht="15.75" hidden="false" customHeight="false" outlineLevel="0" collapsed="false">
      <c r="A37" s="127" t="s">
        <v>769</v>
      </c>
      <c r="B37" s="128" t="n">
        <v>20</v>
      </c>
      <c r="C37" s="123"/>
      <c r="D37" s="124"/>
      <c r="E37" s="124"/>
      <c r="F37" s="0"/>
      <c r="G37" s="129" t="s">
        <v>763</v>
      </c>
      <c r="H37" s="129"/>
      <c r="I37" s="129"/>
      <c r="J37" s="130" t="n">
        <v>20</v>
      </c>
      <c r="K37" s="0"/>
    </row>
    <row r="38" customFormat="false" ht="45.75" hidden="false" customHeight="false" outlineLevel="0" collapsed="false">
      <c r="A38" s="108" t="s">
        <v>764</v>
      </c>
      <c r="B38" s="131" t="n">
        <v>355</v>
      </c>
      <c r="C38" s="123"/>
      <c r="D38" s="124"/>
      <c r="E38" s="124"/>
      <c r="F38" s="0"/>
      <c r="G38" s="0"/>
      <c r="H38" s="0"/>
      <c r="I38" s="0"/>
      <c r="J38" s="0"/>
      <c r="K38" s="0"/>
    </row>
    <row r="39" customFormat="false" ht="15" hidden="false" customHeight="false" outlineLevel="0" collapsed="false">
      <c r="D39" s="0"/>
      <c r="E39" s="0"/>
      <c r="F39" s="0"/>
      <c r="G39" s="0"/>
      <c r="H39" s="0"/>
      <c r="I39" s="0"/>
      <c r="J39" s="0"/>
      <c r="K39" s="0"/>
    </row>
    <row r="40" customFormat="false" ht="20.25" hidden="false" customHeight="false" outlineLevel="0" collapsed="false">
      <c r="A40" s="51" t="s">
        <v>770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customFormat="false" ht="15" hidden="false" customHeight="false" outlineLevel="0" collapsed="false">
      <c r="D41" s="0"/>
      <c r="E41" s="0"/>
      <c r="F41" s="0"/>
      <c r="G41" s="0"/>
      <c r="H41" s="0"/>
      <c r="I41" s="0"/>
      <c r="J41" s="0"/>
      <c r="K41" s="0"/>
    </row>
    <row r="42" customFormat="false" ht="15" hidden="false" customHeight="false" outlineLevel="0" collapsed="false">
      <c r="A42" s="0" t="s">
        <v>723</v>
      </c>
      <c r="B42" s="0" t="s">
        <v>724</v>
      </c>
      <c r="D42" s="0"/>
      <c r="E42" s="0"/>
      <c r="F42" s="0"/>
      <c r="G42" s="0"/>
      <c r="H42" s="0"/>
      <c r="I42" s="0"/>
      <c r="J42" s="0"/>
      <c r="K42" s="0"/>
    </row>
    <row r="43" customFormat="false" ht="15" hidden="false" customHeight="false" outlineLevel="0" collapsed="false">
      <c r="A43" s="132" t="s">
        <v>199</v>
      </c>
      <c r="B43" s="0" t="n">
        <v>2</v>
      </c>
      <c r="D43" s="0" t="s">
        <v>723</v>
      </c>
      <c r="E43" s="0" t="s">
        <v>724</v>
      </c>
      <c r="F43" s="0"/>
      <c r="G43" s="133" t="s">
        <v>771</v>
      </c>
      <c r="H43" s="134" t="s">
        <v>726</v>
      </c>
      <c r="I43" s="0"/>
      <c r="J43" s="0"/>
      <c r="K43" s="0"/>
    </row>
    <row r="44" customFormat="false" ht="15" hidden="false" customHeight="false" outlineLevel="0" collapsed="false">
      <c r="A44" s="132" t="s">
        <v>91</v>
      </c>
      <c r="B44" s="0" t="n">
        <v>14</v>
      </c>
      <c r="D44" s="132" t="s">
        <v>199</v>
      </c>
      <c r="E44" s="0" t="n">
        <v>2</v>
      </c>
      <c r="F44" s="0"/>
      <c r="G44" s="135" t="s">
        <v>31</v>
      </c>
      <c r="H44" s="135" t="n">
        <v>44</v>
      </c>
      <c r="I44" s="0"/>
      <c r="J44" s="0"/>
      <c r="K44" s="0"/>
    </row>
    <row r="45" customFormat="false" ht="15" hidden="false" customHeight="false" outlineLevel="0" collapsed="false">
      <c r="A45" s="132" t="s">
        <v>160</v>
      </c>
      <c r="B45" s="0" t="n">
        <v>36</v>
      </c>
      <c r="D45" s="132" t="s">
        <v>91</v>
      </c>
      <c r="E45" s="0" t="n">
        <v>9</v>
      </c>
      <c r="F45" s="0"/>
      <c r="G45" s="135" t="s">
        <v>37</v>
      </c>
      <c r="H45" s="135" t="n">
        <v>102</v>
      </c>
      <c r="I45" s="0"/>
      <c r="J45" s="0"/>
      <c r="K45" s="0"/>
    </row>
    <row r="46" customFormat="false" ht="15" hidden="false" customHeight="false" outlineLevel="0" collapsed="false">
      <c r="A46" s="132" t="s">
        <v>31</v>
      </c>
      <c r="B46" s="0" t="n">
        <v>93</v>
      </c>
      <c r="D46" s="132" t="s">
        <v>160</v>
      </c>
      <c r="E46" s="0" t="n">
        <v>36</v>
      </c>
      <c r="F46" s="0"/>
      <c r="G46" s="135" t="s">
        <v>160</v>
      </c>
      <c r="H46" s="135" t="n">
        <v>41</v>
      </c>
      <c r="I46" s="0"/>
      <c r="J46" s="0"/>
      <c r="K46" s="0"/>
    </row>
    <row r="47" customFormat="false" ht="15" hidden="false" customHeight="false" outlineLevel="0" collapsed="false">
      <c r="A47" s="132" t="s">
        <v>37</v>
      </c>
      <c r="B47" s="0" t="n">
        <v>129</v>
      </c>
      <c r="D47" s="132" t="s">
        <v>31</v>
      </c>
      <c r="E47" s="0" t="n">
        <v>82</v>
      </c>
      <c r="F47" s="0"/>
      <c r="G47" s="135" t="s">
        <v>21</v>
      </c>
      <c r="H47" s="135" t="n">
        <v>60</v>
      </c>
      <c r="I47" s="0"/>
      <c r="J47" s="0"/>
      <c r="K47" s="0"/>
    </row>
    <row r="48" customFormat="false" ht="15" hidden="false" customHeight="false" outlineLevel="0" collapsed="false">
      <c r="A48" s="132" t="s">
        <v>21</v>
      </c>
      <c r="B48" s="0" t="n">
        <v>63</v>
      </c>
      <c r="D48" s="132" t="s">
        <v>37</v>
      </c>
      <c r="E48" s="0" t="n">
        <v>134</v>
      </c>
      <c r="F48" s="0"/>
      <c r="G48" s="135" t="s">
        <v>772</v>
      </c>
      <c r="H48" s="135" t="n">
        <v>37</v>
      </c>
      <c r="I48" s="0"/>
      <c r="J48" s="0"/>
      <c r="K48" s="0"/>
    </row>
    <row r="49" customFormat="false" ht="15" hidden="false" customHeight="false" outlineLevel="0" collapsed="false">
      <c r="A49" s="132" t="s">
        <v>773</v>
      </c>
      <c r="D49" s="132" t="s">
        <v>21</v>
      </c>
      <c r="E49" s="0" t="n">
        <v>63</v>
      </c>
      <c r="F49" s="0"/>
      <c r="G49" s="135" t="s">
        <v>91</v>
      </c>
      <c r="H49" s="135" t="n">
        <v>2</v>
      </c>
      <c r="I49" s="0"/>
      <c r="J49" s="0"/>
      <c r="K49" s="0"/>
    </row>
    <row r="50" customFormat="false" ht="15" hidden="false" customHeight="false" outlineLevel="0" collapsed="false">
      <c r="A50" s="132" t="s">
        <v>733</v>
      </c>
      <c r="B50" s="0" t="n">
        <v>337</v>
      </c>
      <c r="D50" s="132" t="s">
        <v>733</v>
      </c>
      <c r="E50" s="0" t="n">
        <v>326</v>
      </c>
      <c r="F50" s="0"/>
      <c r="G50" s="133" t="s">
        <v>733</v>
      </c>
      <c r="H50" s="136" t="n">
        <v>286</v>
      </c>
      <c r="I50" s="0"/>
      <c r="J50" s="0"/>
      <c r="K50" s="0"/>
    </row>
    <row r="51" customFormat="false" ht="15" hidden="false" customHeight="false" outlineLevel="0" collapsed="false">
      <c r="D51" s="0"/>
      <c r="E51" s="0"/>
      <c r="F51" s="0"/>
      <c r="G51" s="0"/>
      <c r="H51" s="0"/>
      <c r="I51" s="0"/>
      <c r="J51" s="0"/>
      <c r="K51" s="0"/>
    </row>
    <row r="52" customFormat="false" ht="15" hidden="false" customHeight="false" outlineLevel="0" collapsed="false">
      <c r="D52" s="132" t="s">
        <v>774</v>
      </c>
      <c r="E52" s="0" t="n">
        <v>230</v>
      </c>
      <c r="F52" s="0" t="n">
        <v>16</v>
      </c>
      <c r="G52" s="0" t="n">
        <v>246</v>
      </c>
      <c r="H52" s="0" t="n">
        <v>240</v>
      </c>
      <c r="I52" s="0"/>
      <c r="J52" s="0"/>
      <c r="K52" s="0"/>
    </row>
    <row r="53" customFormat="false" ht="15" hidden="false" customHeight="false" outlineLevel="0" collapsed="false">
      <c r="D53" s="132" t="s">
        <v>775</v>
      </c>
      <c r="E53" s="0" t="n">
        <v>323</v>
      </c>
      <c r="F53" s="0"/>
      <c r="G53" s="72" t="n">
        <v>0.761609907120743</v>
      </c>
      <c r="H53" s="0" t="n">
        <v>284</v>
      </c>
      <c r="I53" s="0"/>
      <c r="J53" s="0"/>
      <c r="K53" s="0"/>
    </row>
    <row r="54" customFormat="false" ht="15" hidden="false" customHeight="false" outlineLevel="0" collapsed="false">
      <c r="D54" s="132"/>
      <c r="E54" s="0"/>
      <c r="F54" s="0"/>
      <c r="G54" s="0"/>
      <c r="H54" s="0"/>
      <c r="I54" s="0"/>
      <c r="J54" s="0"/>
      <c r="K54" s="0"/>
    </row>
    <row r="55" customFormat="false" ht="15" hidden="false" customHeight="false" outlineLevel="0" collapsed="false">
      <c r="D55" s="0"/>
      <c r="E55" s="0"/>
      <c r="F55" s="137" t="s">
        <v>776</v>
      </c>
      <c r="G55" s="0"/>
      <c r="H55" s="0"/>
      <c r="I55" s="0"/>
      <c r="J55" s="0"/>
      <c r="K55" s="0"/>
    </row>
    <row r="56" customFormat="false" ht="75" hidden="false" customHeight="false" outlineLevel="0" collapsed="false">
      <c r="B56" s="138" t="s">
        <v>771</v>
      </c>
      <c r="C56" s="138" t="s">
        <v>777</v>
      </c>
      <c r="D56" s="138" t="s">
        <v>727</v>
      </c>
      <c r="E56" s="139" t="s">
        <v>778</v>
      </c>
      <c r="F56" s="138" t="s">
        <v>727</v>
      </c>
      <c r="G56" s="0"/>
      <c r="H56" s="0"/>
      <c r="I56" s="0"/>
      <c r="J56" s="0"/>
      <c r="K56" s="0"/>
    </row>
    <row r="57" customFormat="false" ht="15" hidden="false" customHeight="false" outlineLevel="0" collapsed="false">
      <c r="B57" s="135" t="s">
        <v>779</v>
      </c>
      <c r="C57" s="140" t="n">
        <v>230</v>
      </c>
      <c r="D57" s="141" t="n">
        <v>0.686567164179105</v>
      </c>
      <c r="E57" s="140" t="n">
        <v>246</v>
      </c>
      <c r="F57" s="141" t="n">
        <v>0.734328358208955</v>
      </c>
      <c r="G57" s="0"/>
      <c r="H57" s="0"/>
      <c r="I57" s="0"/>
      <c r="J57" s="0"/>
      <c r="K57" s="0"/>
    </row>
    <row r="58" customFormat="false" ht="15" hidden="false" customHeight="false" outlineLevel="0" collapsed="false">
      <c r="B58" s="135" t="s">
        <v>780</v>
      </c>
      <c r="C58" s="140" t="n">
        <v>105</v>
      </c>
      <c r="D58" s="141" t="n">
        <v>0.313432835820896</v>
      </c>
      <c r="E58" s="140" t="n">
        <v>89</v>
      </c>
      <c r="F58" s="141" t="n">
        <v>0.265671641791045</v>
      </c>
      <c r="G58" s="0"/>
      <c r="H58" s="0"/>
      <c r="I58" s="0"/>
      <c r="J58" s="0"/>
      <c r="K58" s="0"/>
    </row>
    <row r="59" customFormat="false" ht="15" hidden="false" customHeight="false" outlineLevel="0" collapsed="false">
      <c r="B59" s="138" t="s">
        <v>746</v>
      </c>
      <c r="C59" s="138" t="n">
        <v>335</v>
      </c>
      <c r="D59" s="142" t="n">
        <v>1</v>
      </c>
      <c r="E59" s="138" t="n">
        <v>335</v>
      </c>
      <c r="F59" s="142" t="n">
        <v>1</v>
      </c>
      <c r="G59" s="0"/>
      <c r="H59" s="0"/>
      <c r="I59" s="0"/>
      <c r="J59" s="0"/>
      <c r="K59" s="0"/>
    </row>
    <row r="60" customFormat="false" ht="15" hidden="false" customHeight="false" outlineLevel="0" collapsed="false">
      <c r="D60" s="0"/>
      <c r="E60" s="0"/>
      <c r="F60" s="0"/>
      <c r="G60" s="0"/>
      <c r="H60" s="0"/>
      <c r="I60" s="0"/>
      <c r="J60" s="0"/>
      <c r="K60" s="0"/>
    </row>
    <row r="61" customFormat="false" ht="20.25" hidden="false" customHeight="false" outlineLevel="0" collapsed="false">
      <c r="A61" s="51" t="s">
        <v>781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customFormat="false" ht="15" hidden="false" customHeight="false" outlineLevel="0" collapsed="false">
      <c r="D62" s="0"/>
      <c r="E62" s="0"/>
      <c r="F62" s="0"/>
      <c r="G62" s="0"/>
      <c r="H62" s="0"/>
      <c r="I62" s="0"/>
      <c r="J62" s="0"/>
      <c r="K62" s="0"/>
    </row>
    <row r="63" customFormat="false" ht="15" hidden="false" customHeight="false" outlineLevel="0" collapsed="false">
      <c r="A63" s="143" t="s">
        <v>782</v>
      </c>
      <c r="B63" s="143" t="s">
        <v>31</v>
      </c>
      <c r="C63" s="143" t="s">
        <v>37</v>
      </c>
      <c r="D63" s="143" t="s">
        <v>160</v>
      </c>
      <c r="E63" s="143" t="s">
        <v>21</v>
      </c>
      <c r="F63" s="143" t="s">
        <v>772</v>
      </c>
      <c r="G63" s="143" t="s">
        <v>91</v>
      </c>
      <c r="H63" s="143" t="s">
        <v>733</v>
      </c>
      <c r="I63" s="0"/>
      <c r="J63" s="0"/>
      <c r="K63" s="0"/>
    </row>
    <row r="64" customFormat="false" ht="15" hidden="false" customHeight="false" outlineLevel="0" collapsed="false">
      <c r="A64" s="144" t="s">
        <v>209</v>
      </c>
      <c r="B64" s="145" t="n">
        <v>4</v>
      </c>
      <c r="C64" s="145" t="n">
        <v>22</v>
      </c>
      <c r="D64" s="145" t="n">
        <v>19</v>
      </c>
      <c r="E64" s="145" t="n">
        <v>11</v>
      </c>
      <c r="F64" s="145" t="n">
        <v>6</v>
      </c>
      <c r="G64" s="145" t="n">
        <v>1</v>
      </c>
      <c r="H64" s="145" t="n">
        <v>63</v>
      </c>
      <c r="I64" s="0"/>
      <c r="J64" s="0"/>
      <c r="K64" s="0"/>
    </row>
    <row r="65" customFormat="false" ht="15" hidden="false" customHeight="false" outlineLevel="0" collapsed="false">
      <c r="A65" s="146" t="s">
        <v>582</v>
      </c>
      <c r="B65" s="56"/>
      <c r="C65" s="56"/>
      <c r="D65" s="56"/>
      <c r="E65" s="56" t="n">
        <v>1</v>
      </c>
      <c r="F65" s="56"/>
      <c r="G65" s="56"/>
      <c r="H65" s="56" t="n">
        <v>1</v>
      </c>
      <c r="I65" s="0"/>
      <c r="J65" s="0"/>
      <c r="K65" s="0"/>
    </row>
    <row r="66" customFormat="false" ht="15" hidden="false" customHeight="false" outlineLevel="0" collapsed="false">
      <c r="A66" s="146" t="s">
        <v>275</v>
      </c>
      <c r="B66" s="56"/>
      <c r="C66" s="56"/>
      <c r="D66" s="56"/>
      <c r="E66" s="56" t="n">
        <v>3</v>
      </c>
      <c r="F66" s="56"/>
      <c r="G66" s="56"/>
      <c r="H66" s="56" t="n">
        <v>3</v>
      </c>
      <c r="I66" s="0"/>
      <c r="J66" s="0"/>
      <c r="K66" s="0"/>
    </row>
    <row r="67" customFormat="false" ht="15" hidden="false" customHeight="false" outlineLevel="0" collapsed="false">
      <c r="A67" s="146" t="s">
        <v>210</v>
      </c>
      <c r="B67" s="56"/>
      <c r="C67" s="56" t="n">
        <v>1</v>
      </c>
      <c r="D67" s="56"/>
      <c r="E67" s="56" t="n">
        <v>2</v>
      </c>
      <c r="F67" s="56" t="n">
        <v>3</v>
      </c>
      <c r="G67" s="56"/>
      <c r="H67" s="56" t="n">
        <v>6</v>
      </c>
      <c r="I67" s="0"/>
      <c r="J67" s="0"/>
      <c r="K67" s="0"/>
    </row>
    <row r="68" customFormat="false" ht="15" hidden="false" customHeight="false" outlineLevel="0" collapsed="false">
      <c r="A68" s="146" t="s">
        <v>287</v>
      </c>
      <c r="B68" s="56" t="n">
        <v>3</v>
      </c>
      <c r="C68" s="56" t="n">
        <v>16</v>
      </c>
      <c r="D68" s="56" t="n">
        <v>12</v>
      </c>
      <c r="E68" s="56" t="n">
        <v>1</v>
      </c>
      <c r="F68" s="56"/>
      <c r="G68" s="56" t="n">
        <v>1</v>
      </c>
      <c r="H68" s="56" t="n">
        <v>33</v>
      </c>
      <c r="I68" s="0"/>
      <c r="J68" s="0"/>
      <c r="K68" s="0"/>
    </row>
    <row r="69" customFormat="false" ht="15" hidden="false" customHeight="false" outlineLevel="0" collapsed="false">
      <c r="A69" s="146" t="s">
        <v>301</v>
      </c>
      <c r="B69" s="56" t="n">
        <v>1</v>
      </c>
      <c r="C69" s="56"/>
      <c r="D69" s="56" t="n">
        <v>4</v>
      </c>
      <c r="E69" s="56" t="n">
        <v>2</v>
      </c>
      <c r="F69" s="56"/>
      <c r="G69" s="56"/>
      <c r="H69" s="56" t="n">
        <v>7</v>
      </c>
      <c r="I69" s="0"/>
      <c r="J69" s="0"/>
      <c r="K69" s="0"/>
    </row>
    <row r="70" customFormat="false" ht="15" hidden="false" customHeight="false" outlineLevel="0" collapsed="false">
      <c r="A70" s="146" t="s">
        <v>335</v>
      </c>
      <c r="B70" s="56"/>
      <c r="C70" s="56" t="n">
        <v>4</v>
      </c>
      <c r="D70" s="56" t="n">
        <v>3</v>
      </c>
      <c r="E70" s="56" t="n">
        <v>2</v>
      </c>
      <c r="F70" s="56"/>
      <c r="G70" s="56"/>
      <c r="H70" s="56" t="n">
        <v>9</v>
      </c>
      <c r="I70" s="0"/>
      <c r="J70" s="0"/>
      <c r="K70" s="0"/>
    </row>
    <row r="71" customFormat="false" ht="15" hidden="false" customHeight="false" outlineLevel="0" collapsed="false">
      <c r="A71" s="146" t="s">
        <v>345</v>
      </c>
      <c r="B71" s="56"/>
      <c r="C71" s="56" t="n">
        <v>1</v>
      </c>
      <c r="D71" s="56"/>
      <c r="E71" s="56"/>
      <c r="F71" s="56" t="n">
        <v>3</v>
      </c>
      <c r="G71" s="56"/>
      <c r="H71" s="56" t="n">
        <v>4</v>
      </c>
      <c r="I71" s="0"/>
      <c r="J71" s="0"/>
      <c r="K71" s="0"/>
    </row>
    <row r="72" customFormat="false" ht="15" hidden="false" customHeight="false" outlineLevel="0" collapsed="false">
      <c r="A72" s="144" t="s">
        <v>73</v>
      </c>
      <c r="B72" s="145" t="n">
        <v>1</v>
      </c>
      <c r="C72" s="145" t="n">
        <v>7</v>
      </c>
      <c r="D72" s="145" t="n">
        <v>7</v>
      </c>
      <c r="E72" s="145" t="n">
        <v>3</v>
      </c>
      <c r="F72" s="145" t="n">
        <v>3</v>
      </c>
      <c r="G72" s="145" t="n">
        <v>0</v>
      </c>
      <c r="H72" s="145" t="n">
        <v>21</v>
      </c>
      <c r="I72" s="0"/>
      <c r="J72" s="0"/>
      <c r="K72" s="0"/>
    </row>
    <row r="73" customFormat="false" ht="15" hidden="false" customHeight="false" outlineLevel="0" collapsed="false">
      <c r="A73" s="146" t="s">
        <v>231</v>
      </c>
      <c r="B73" s="56"/>
      <c r="C73" s="56"/>
      <c r="D73" s="56" t="n">
        <v>7</v>
      </c>
      <c r="E73" s="56"/>
      <c r="F73" s="56" t="n">
        <v>3</v>
      </c>
      <c r="G73" s="56"/>
      <c r="H73" s="56" t="n">
        <v>10</v>
      </c>
      <c r="I73" s="0"/>
      <c r="J73" s="0"/>
      <c r="K73" s="0"/>
    </row>
    <row r="74" customFormat="false" ht="15" hidden="false" customHeight="false" outlineLevel="0" collapsed="false">
      <c r="A74" s="146" t="s">
        <v>73</v>
      </c>
      <c r="B74" s="56" t="n">
        <v>1</v>
      </c>
      <c r="C74" s="56" t="n">
        <v>7</v>
      </c>
      <c r="D74" s="56"/>
      <c r="E74" s="56" t="n">
        <v>3</v>
      </c>
      <c r="F74" s="56"/>
      <c r="G74" s="56"/>
      <c r="H74" s="56" t="n">
        <v>11</v>
      </c>
      <c r="I74" s="0"/>
      <c r="J74" s="0"/>
      <c r="K74" s="0"/>
    </row>
    <row r="75" customFormat="false" ht="15" hidden="false" customHeight="false" outlineLevel="0" collapsed="false">
      <c r="A75" s="144" t="s">
        <v>155</v>
      </c>
      <c r="B75" s="145" t="n">
        <v>1</v>
      </c>
      <c r="C75" s="145" t="n">
        <v>4</v>
      </c>
      <c r="D75" s="145" t="n">
        <v>4</v>
      </c>
      <c r="E75" s="145" t="n">
        <v>5</v>
      </c>
      <c r="F75" s="145" t="n">
        <v>4</v>
      </c>
      <c r="G75" s="145" t="n">
        <v>0</v>
      </c>
      <c r="H75" s="145" t="n">
        <v>18</v>
      </c>
      <c r="I75" s="0"/>
      <c r="J75" s="0"/>
      <c r="K75" s="0"/>
    </row>
    <row r="76" customFormat="false" ht="15" hidden="false" customHeight="false" outlineLevel="0" collapsed="false">
      <c r="A76" s="146" t="s">
        <v>189</v>
      </c>
      <c r="B76" s="56"/>
      <c r="C76" s="56"/>
      <c r="D76" s="56"/>
      <c r="E76" s="56" t="n">
        <v>1</v>
      </c>
      <c r="F76" s="56" t="n">
        <v>4</v>
      </c>
      <c r="G76" s="56"/>
      <c r="H76" s="56" t="n">
        <v>5</v>
      </c>
      <c r="I76" s="0"/>
      <c r="J76" s="0"/>
      <c r="K76" s="0"/>
    </row>
    <row r="77" customFormat="false" ht="15" hidden="false" customHeight="false" outlineLevel="0" collapsed="false">
      <c r="A77" s="146" t="s">
        <v>156</v>
      </c>
      <c r="B77" s="56"/>
      <c r="C77" s="56" t="n">
        <v>3</v>
      </c>
      <c r="D77" s="56" t="n">
        <v>4</v>
      </c>
      <c r="E77" s="56" t="n">
        <v>2</v>
      </c>
      <c r="F77" s="56"/>
      <c r="G77" s="56"/>
      <c r="H77" s="56" t="n">
        <v>9</v>
      </c>
      <c r="I77" s="0"/>
      <c r="J77" s="0"/>
      <c r="K77" s="0"/>
    </row>
    <row r="78" customFormat="false" ht="15" hidden="false" customHeight="false" outlineLevel="0" collapsed="false">
      <c r="A78" s="146" t="s">
        <v>198</v>
      </c>
      <c r="B78" s="56" t="n">
        <v>1</v>
      </c>
      <c r="C78" s="56"/>
      <c r="D78" s="56"/>
      <c r="E78" s="56" t="n">
        <v>2</v>
      </c>
      <c r="F78" s="56"/>
      <c r="G78" s="56"/>
      <c r="H78" s="56" t="n">
        <v>3</v>
      </c>
      <c r="I78" s="0"/>
      <c r="J78" s="0"/>
      <c r="K78" s="0"/>
    </row>
    <row r="79" customFormat="false" ht="15" hidden="false" customHeight="false" outlineLevel="0" collapsed="false">
      <c r="A79" s="146" t="s">
        <v>155</v>
      </c>
      <c r="B79" s="56"/>
      <c r="C79" s="56" t="n">
        <v>1</v>
      </c>
      <c r="D79" s="56"/>
      <c r="E79" s="56"/>
      <c r="F79" s="56"/>
      <c r="G79" s="56"/>
      <c r="H79" s="56" t="n">
        <v>1</v>
      </c>
      <c r="I79" s="0"/>
      <c r="J79" s="0"/>
      <c r="K79" s="0"/>
    </row>
    <row r="80" customFormat="false" ht="15" hidden="false" customHeight="false" outlineLevel="0" collapsed="false">
      <c r="D80" s="0"/>
      <c r="E80" s="0"/>
      <c r="F80" s="0"/>
      <c r="G80" s="0"/>
      <c r="H80" s="0"/>
      <c r="I80" s="0"/>
      <c r="J80" s="0"/>
      <c r="K80" s="0"/>
    </row>
    <row r="81" customFormat="false" ht="15" hidden="false" customHeight="false" outlineLevel="0" collapsed="false">
      <c r="D81" s="0"/>
      <c r="E81" s="0"/>
      <c r="F81" s="0"/>
      <c r="G81" s="0"/>
      <c r="H81" s="0"/>
      <c r="I81" s="0"/>
      <c r="J81" s="0"/>
      <c r="K81" s="0"/>
    </row>
    <row r="82" customFormat="false" ht="15" hidden="false" customHeight="false" outlineLevel="0" collapsed="false">
      <c r="A82" s="133" t="s">
        <v>771</v>
      </c>
      <c r="B82" s="134" t="s">
        <v>726</v>
      </c>
      <c r="C82" s="134" t="s">
        <v>727</v>
      </c>
      <c r="D82" s="0"/>
      <c r="E82" s="0"/>
      <c r="F82" s="0"/>
      <c r="G82" s="0"/>
      <c r="H82" s="0"/>
      <c r="I82" s="0"/>
      <c r="J82" s="0"/>
      <c r="K82" s="0"/>
    </row>
    <row r="83" customFormat="false" ht="15" hidden="false" customHeight="false" outlineLevel="0" collapsed="false">
      <c r="A83" s="135" t="s">
        <v>31</v>
      </c>
      <c r="B83" s="135" t="n">
        <v>44</v>
      </c>
      <c r="C83" s="147" t="n">
        <v>0.153846153846154</v>
      </c>
      <c r="D83" s="0"/>
      <c r="E83" s="0"/>
      <c r="F83" s="0"/>
      <c r="G83" s="0"/>
      <c r="H83" s="0"/>
      <c r="I83" s="0"/>
      <c r="J83" s="0"/>
      <c r="K83" s="0"/>
    </row>
    <row r="84" customFormat="false" ht="15" hidden="false" customHeight="false" outlineLevel="0" collapsed="false">
      <c r="A84" s="135" t="s">
        <v>37</v>
      </c>
      <c r="B84" s="135" t="n">
        <v>102</v>
      </c>
      <c r="C84" s="147" t="n">
        <v>0.356643356643357</v>
      </c>
      <c r="D84" s="0"/>
      <c r="E84" s="0"/>
      <c r="F84" s="0"/>
      <c r="G84" s="0"/>
      <c r="H84" s="0"/>
      <c r="I84" s="0"/>
      <c r="J84" s="0"/>
      <c r="K84" s="0"/>
    </row>
    <row r="85" customFormat="false" ht="15" hidden="false" customHeight="false" outlineLevel="0" collapsed="false">
      <c r="A85" s="135" t="s">
        <v>160</v>
      </c>
      <c r="B85" s="135" t="n">
        <v>41</v>
      </c>
      <c r="C85" s="147" t="n">
        <v>0.143356643356643</v>
      </c>
      <c r="D85" s="0"/>
      <c r="E85" s="0"/>
      <c r="F85" s="0"/>
      <c r="G85" s="0"/>
      <c r="H85" s="0"/>
      <c r="I85" s="0"/>
      <c r="J85" s="0"/>
      <c r="K85" s="0"/>
    </row>
    <row r="86" customFormat="false" ht="15" hidden="false" customHeight="false" outlineLevel="0" collapsed="false">
      <c r="A86" s="135" t="s">
        <v>21</v>
      </c>
      <c r="B86" s="135" t="n">
        <v>60</v>
      </c>
      <c r="C86" s="147" t="n">
        <v>0.20979020979021</v>
      </c>
      <c r="D86" s="0"/>
      <c r="E86" s="0"/>
      <c r="F86" s="0"/>
      <c r="G86" s="0"/>
      <c r="H86" s="0"/>
      <c r="I86" s="0"/>
      <c r="J86" s="0"/>
      <c r="K86" s="0"/>
    </row>
    <row r="87" customFormat="false" ht="15" hidden="false" customHeight="false" outlineLevel="0" collapsed="false">
      <c r="A87" s="135" t="s">
        <v>772</v>
      </c>
      <c r="B87" s="135" t="n">
        <v>37</v>
      </c>
      <c r="C87" s="147" t="n">
        <v>0.129370629370629</v>
      </c>
      <c r="D87" s="0"/>
      <c r="E87" s="0"/>
      <c r="F87" s="0"/>
      <c r="G87" s="0"/>
      <c r="H87" s="0"/>
      <c r="I87" s="0"/>
      <c r="J87" s="0"/>
      <c r="K87" s="0"/>
    </row>
    <row r="88" customFormat="false" ht="15" hidden="false" customHeight="false" outlineLevel="0" collapsed="false">
      <c r="A88" s="135" t="s">
        <v>91</v>
      </c>
      <c r="B88" s="135" t="n">
        <v>2</v>
      </c>
      <c r="C88" s="147" t="n">
        <v>0.00699300699300699</v>
      </c>
      <c r="D88" s="0"/>
      <c r="E88" s="0"/>
      <c r="F88" s="0"/>
      <c r="G88" s="0"/>
      <c r="H88" s="0"/>
      <c r="I88" s="0"/>
      <c r="J88" s="0"/>
      <c r="K88" s="0"/>
    </row>
    <row r="89" customFormat="false" ht="15" hidden="false" customHeight="false" outlineLevel="0" collapsed="false">
      <c r="A89" s="133" t="s">
        <v>733</v>
      </c>
      <c r="B89" s="136" t="n">
        <v>286</v>
      </c>
      <c r="C89" s="136"/>
      <c r="D89" s="0"/>
      <c r="E89" s="0"/>
      <c r="F89" s="0"/>
      <c r="G89" s="0"/>
      <c r="H89" s="0"/>
      <c r="I89" s="0"/>
      <c r="J89" s="0"/>
      <c r="K89" s="0"/>
    </row>
    <row r="90" customFormat="false" ht="15" hidden="false" customHeight="false" outlineLevel="0" collapsed="false">
      <c r="D90" s="0"/>
      <c r="E90" s="0"/>
      <c r="F90" s="0"/>
      <c r="G90" s="0"/>
      <c r="H90" s="0"/>
      <c r="I90" s="0"/>
      <c r="J90" s="0"/>
      <c r="K90" s="0"/>
    </row>
    <row r="91" customFormat="false" ht="20.25" hidden="false" customHeight="false" outlineLevel="0" collapsed="false">
      <c r="A91" s="51" t="s">
        <v>783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</row>
    <row r="92" customFormat="false" ht="15" hidden="false" customHeight="false" outlineLevel="0" collapsed="false">
      <c r="G92" s="0"/>
      <c r="H92" s="0"/>
      <c r="I92" s="0"/>
      <c r="J92" s="0"/>
    </row>
    <row r="93" customFormat="false" ht="45" hidden="false" customHeight="false" outlineLevel="0" collapsed="false">
      <c r="A93" s="148" t="s">
        <v>784</v>
      </c>
      <c r="B93" s="149" t="s">
        <v>726</v>
      </c>
      <c r="C93" s="150" t="s">
        <v>727</v>
      </c>
      <c r="G93" s="149" t="s">
        <v>785</v>
      </c>
      <c r="H93" s="151" t="s">
        <v>726</v>
      </c>
      <c r="I93" s="149" t="s">
        <v>786</v>
      </c>
      <c r="J93" s="149" t="s">
        <v>727</v>
      </c>
    </row>
    <row r="94" customFormat="false" ht="30" hidden="false" customHeight="false" outlineLevel="0" collapsed="false">
      <c r="A94" s="152" t="s">
        <v>787</v>
      </c>
      <c r="B94" s="89" t="n">
        <v>215</v>
      </c>
      <c r="C94" s="153" t="n">
        <v>1</v>
      </c>
      <c r="G94" s="154" t="s">
        <v>788</v>
      </c>
      <c r="H94" s="155" t="n">
        <v>5</v>
      </c>
      <c r="I94" s="89" t="n">
        <v>5</v>
      </c>
      <c r="J94" s="153" t="n">
        <v>0.227272727272727</v>
      </c>
    </row>
    <row r="95" customFormat="false" ht="15" hidden="false" customHeight="false" outlineLevel="0" collapsed="false">
      <c r="A95" s="156" t="s">
        <v>789</v>
      </c>
      <c r="B95" s="95" t="n">
        <v>183</v>
      </c>
      <c r="C95" s="157" t="n">
        <v>0.851162790697674</v>
      </c>
      <c r="G95" s="158" t="s">
        <v>790</v>
      </c>
      <c r="H95" s="159" t="n">
        <v>2</v>
      </c>
      <c r="I95" s="95" t="n">
        <v>7</v>
      </c>
      <c r="J95" s="157" t="n">
        <v>0.318181818181818</v>
      </c>
    </row>
    <row r="96" customFormat="false" ht="30" hidden="false" customHeight="false" outlineLevel="0" collapsed="false">
      <c r="A96" s="152" t="s">
        <v>791</v>
      </c>
      <c r="B96" s="100" t="n">
        <v>32</v>
      </c>
      <c r="C96" s="160" t="n">
        <v>0.148837209302326</v>
      </c>
      <c r="G96" s="161" t="s">
        <v>792</v>
      </c>
      <c r="H96" s="162" t="n">
        <v>5</v>
      </c>
      <c r="I96" s="100" t="n">
        <v>12</v>
      </c>
      <c r="J96" s="160" t="n">
        <v>0.545454545454546</v>
      </c>
    </row>
    <row r="97" customFormat="false" ht="45" hidden="false" customHeight="false" outlineLevel="0" collapsed="false">
      <c r="A97" s="156" t="s">
        <v>793</v>
      </c>
      <c r="B97" s="104" t="s">
        <v>794</v>
      </c>
      <c r="C97" s="163"/>
      <c r="G97" s="158" t="s">
        <v>795</v>
      </c>
      <c r="H97" s="159" t="n">
        <v>8</v>
      </c>
      <c r="I97" s="95" t="n">
        <v>20</v>
      </c>
      <c r="J97" s="157" t="n">
        <v>0.909090909090909</v>
      </c>
    </row>
    <row r="98" customFormat="false" ht="30" hidden="false" customHeight="false" outlineLevel="0" collapsed="false">
      <c r="A98" s="164" t="s">
        <v>764</v>
      </c>
      <c r="B98" s="165" t="s">
        <v>796</v>
      </c>
      <c r="C98" s="166" t="n">
        <v>1</v>
      </c>
      <c r="G98" s="167" t="s">
        <v>797</v>
      </c>
      <c r="H98" s="168" t="n">
        <v>2</v>
      </c>
      <c r="I98" s="169" t="n">
        <v>22</v>
      </c>
      <c r="J98" s="170" t="n">
        <v>1</v>
      </c>
    </row>
    <row r="99" customFormat="false" ht="15" hidden="false" customHeight="false" outlineLevel="0" collapsed="false">
      <c r="G99" s="165" t="s">
        <v>746</v>
      </c>
      <c r="H99" s="171" t="n">
        <v>22</v>
      </c>
      <c r="I99" s="171"/>
      <c r="J99" s="166" t="n">
        <v>1</v>
      </c>
    </row>
  </sheetData>
  <mergeCells count="16">
    <mergeCell ref="A1:L1"/>
    <mergeCell ref="E9:F9"/>
    <mergeCell ref="G9:I9"/>
    <mergeCell ref="A25:L25"/>
    <mergeCell ref="A27:A28"/>
    <mergeCell ref="B27:C27"/>
    <mergeCell ref="D27:E27"/>
    <mergeCell ref="G27:G28"/>
    <mergeCell ref="H27:H28"/>
    <mergeCell ref="I27:J27"/>
    <mergeCell ref="G35:I35"/>
    <mergeCell ref="G36:I36"/>
    <mergeCell ref="G37:I37"/>
    <mergeCell ref="A40:L40"/>
    <mergeCell ref="A61:L61"/>
    <mergeCell ref="A91:L9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4"/>
  <sheetViews>
    <sheetView windowProtection="false" showFormulas="false" showGridLines="true" showRowColHeaders="true" showZeros="true" rightToLeft="false" tabSelected="false" showOutlineSymbols="true" defaultGridColor="true" view="normal" topLeftCell="D139" colorId="64" zoomScale="100" zoomScaleNormal="100" zoomScalePageLayoutView="100" workbookViewId="0">
      <selection pane="topLeft" activeCell="O156" activeCellId="0" sqref="O156"/>
    </sheetView>
  </sheetViews>
  <sheetFormatPr defaultRowHeight="15"/>
  <cols>
    <col collapsed="false" hidden="false" max="1" min="1" style="1" width="9"/>
    <col collapsed="false" hidden="false" max="2" min="2" style="2" width="11.5023255813954"/>
    <col collapsed="false" hidden="false" max="3" min="3" style="2" width="21.5023255813953"/>
    <col collapsed="false" hidden="false" max="4" min="4" style="2" width="44.4976744186047"/>
    <col collapsed="false" hidden="false" max="5" min="5" style="2" width="25"/>
    <col collapsed="false" hidden="false" max="6" min="6" style="2" width="19.1255813953488"/>
    <col collapsed="false" hidden="false" max="7" min="7" style="2" width="10.6232558139535"/>
    <col collapsed="false" hidden="false" max="8" min="8" style="2" width="15.1302325581395"/>
    <col collapsed="false" hidden="false" max="9" min="9" style="2" width="17.8790697674419"/>
    <col collapsed="false" hidden="false" max="10" min="10" style="2" width="18.2558139534884"/>
    <col collapsed="false" hidden="false" max="11" min="11" style="40" width="10.7488372093023"/>
    <col collapsed="false" hidden="false" max="12" min="12" style="40" width="15.2511627906977"/>
    <col collapsed="false" hidden="false" max="13" min="13" style="2" width="10.7488372093023"/>
    <col collapsed="false" hidden="false" max="14" min="14" style="2" width="15.506976744186"/>
    <col collapsed="false" hidden="false" max="15" min="15" style="2" width="13.1255813953488"/>
    <col collapsed="false" hidden="false" max="1014" min="16" style="2" width="10.7488372093023"/>
    <col collapsed="false" hidden="false" max="1016" min="1015" style="0" width="8.74418604651163"/>
    <col collapsed="false" hidden="false" max="1018" min="1017" style="0" width="10.7488372093023"/>
    <col collapsed="false" hidden="false" max="1025" min="1019" style="0" width="8.74418604651163"/>
  </cols>
  <sheetData>
    <row r="1" customFormat="false" ht="30" hidden="false" customHeight="false" outlineLevel="0" collapsed="false">
      <c r="A1" s="172" t="s">
        <v>0</v>
      </c>
      <c r="B1" s="173" t="s">
        <v>798</v>
      </c>
      <c r="C1" s="172" t="s">
        <v>799</v>
      </c>
      <c r="D1" s="172" t="s">
        <v>1</v>
      </c>
      <c r="E1" s="172" t="s">
        <v>800</v>
      </c>
      <c r="F1" s="172" t="s">
        <v>801</v>
      </c>
      <c r="G1" s="172" t="s">
        <v>10</v>
      </c>
      <c r="H1" s="172" t="s">
        <v>11</v>
      </c>
      <c r="I1" s="172" t="s">
        <v>802</v>
      </c>
      <c r="J1" s="172" t="s">
        <v>3</v>
      </c>
      <c r="K1" s="172" t="s">
        <v>803</v>
      </c>
      <c r="L1" s="172" t="s">
        <v>5</v>
      </c>
      <c r="M1" s="174" t="s">
        <v>804</v>
      </c>
      <c r="N1" s="0"/>
      <c r="O1" s="0"/>
      <c r="P1" s="0"/>
      <c r="Q1" s="0"/>
    </row>
    <row r="2" customFormat="false" ht="85.5" hidden="false" customHeight="false" outlineLevel="0" collapsed="false">
      <c r="A2" s="175" t="n">
        <v>1</v>
      </c>
      <c r="B2" s="176" t="s">
        <v>805</v>
      </c>
      <c r="C2" s="7" t="s">
        <v>26</v>
      </c>
      <c r="D2" s="7" t="s">
        <v>17</v>
      </c>
      <c r="E2" s="7"/>
      <c r="F2" s="7"/>
      <c r="G2" s="7" t="s">
        <v>24</v>
      </c>
      <c r="H2" s="7" t="s">
        <v>806</v>
      </c>
      <c r="I2" s="177" t="s">
        <v>37</v>
      </c>
      <c r="J2" s="7" t="s">
        <v>69</v>
      </c>
      <c r="K2" s="7"/>
      <c r="L2" s="178" t="s">
        <v>31</v>
      </c>
      <c r="M2" s="0"/>
      <c r="N2" s="0"/>
      <c r="O2" s="2" t="e">
        <f aca="false">__anonymous_sheet_db__13[[#this row],[situação]]=__anonymous_sheet_db__13[[#this row],[estágio identificado]]</f>
        <v>#VALUE!</v>
      </c>
      <c r="P2" s="0"/>
      <c r="Q2" s="0"/>
    </row>
    <row r="3" customFormat="false" ht="85.5" hidden="false" customHeight="false" outlineLevel="0" collapsed="false">
      <c r="A3" s="175" t="n">
        <v>2</v>
      </c>
      <c r="B3" s="176" t="s">
        <v>805</v>
      </c>
      <c r="C3" s="7" t="s">
        <v>26</v>
      </c>
      <c r="D3" s="7" t="s">
        <v>28</v>
      </c>
      <c r="E3" s="7" t="s">
        <v>29</v>
      </c>
      <c r="F3" s="7"/>
      <c r="G3" s="7" t="s">
        <v>33</v>
      </c>
      <c r="H3" s="7" t="s">
        <v>34</v>
      </c>
      <c r="I3" s="8" t="s">
        <v>31</v>
      </c>
      <c r="J3" s="7" t="s">
        <v>30</v>
      </c>
      <c r="K3" s="7"/>
      <c r="L3" s="8" t="s">
        <v>31</v>
      </c>
      <c r="M3" s="0"/>
      <c r="N3" s="0"/>
      <c r="O3" s="2" t="e">
        <f aca="false">__anonymous_sheet_db__13[[#this row],[situação]]=__anonymous_sheet_db__13[[#this row],[estágio identificado]]</f>
        <v>#VALUE!</v>
      </c>
      <c r="P3" s="0"/>
      <c r="Q3" s="0"/>
    </row>
    <row r="4" customFormat="false" ht="28.5" hidden="false" customHeight="false" outlineLevel="0" collapsed="false">
      <c r="A4" s="175" t="n">
        <v>3</v>
      </c>
      <c r="B4" s="176"/>
      <c r="C4" s="7"/>
      <c r="D4" s="179" t="s">
        <v>807</v>
      </c>
      <c r="E4" s="179"/>
      <c r="F4" s="7"/>
      <c r="G4" s="7"/>
      <c r="H4" s="7"/>
      <c r="I4" s="177" t="s">
        <v>37</v>
      </c>
      <c r="J4" s="7" t="s">
        <v>30</v>
      </c>
      <c r="K4" s="7" t="s">
        <v>808</v>
      </c>
      <c r="L4" s="177" t="s">
        <v>37</v>
      </c>
      <c r="M4" s="0"/>
      <c r="N4" s="0"/>
      <c r="O4" s="2" t="e">
        <f aca="false">__anonymous_sheet_db__13[[#this row],[situação]]=__anonymous_sheet_db__13[[#this row],[estágio identificado]]</f>
        <v>#VALUE!</v>
      </c>
      <c r="P4" s="0"/>
      <c r="Q4" s="0"/>
    </row>
    <row r="5" customFormat="false" ht="28.5" hidden="false" customHeight="false" outlineLevel="0" collapsed="false">
      <c r="A5" s="175" t="n">
        <v>4</v>
      </c>
      <c r="B5" s="176"/>
      <c r="C5" s="7"/>
      <c r="D5" s="179" t="s">
        <v>809</v>
      </c>
      <c r="E5" s="179"/>
      <c r="F5" s="7"/>
      <c r="G5" s="7"/>
      <c r="H5" s="7"/>
      <c r="I5" s="177" t="s">
        <v>37</v>
      </c>
      <c r="J5" s="7" t="s">
        <v>30</v>
      </c>
      <c r="K5" s="7" t="s">
        <v>808</v>
      </c>
      <c r="L5" s="177" t="s">
        <v>37</v>
      </c>
      <c r="M5" s="0"/>
      <c r="N5" s="0"/>
      <c r="O5" s="2" t="e">
        <f aca="false">__anonymous_sheet_db__13[[#this row],[situação]]=__anonymous_sheet_db__13[[#this row],[estágio identificado]]</f>
        <v>#VALUE!</v>
      </c>
      <c r="P5" s="0"/>
      <c r="Q5" s="0"/>
    </row>
    <row r="6" customFormat="false" ht="15" hidden="false" customHeight="false" outlineLevel="0" collapsed="false">
      <c r="A6" s="175" t="n">
        <v>5</v>
      </c>
      <c r="B6" s="176"/>
      <c r="C6" s="7"/>
      <c r="D6" s="179" t="s">
        <v>810</v>
      </c>
      <c r="E6" s="179"/>
      <c r="F6" s="7"/>
      <c r="G6" s="7"/>
      <c r="H6" s="7"/>
      <c r="I6" s="177" t="s">
        <v>37</v>
      </c>
      <c r="J6" s="7" t="s">
        <v>30</v>
      </c>
      <c r="K6" s="7" t="s">
        <v>808</v>
      </c>
      <c r="L6" s="177" t="s">
        <v>37</v>
      </c>
      <c r="M6" s="0"/>
      <c r="N6" s="0"/>
      <c r="O6" s="2" t="e">
        <f aca="false">__anonymous_sheet_db__13[[#this row],[situação]]=__anonymous_sheet_db__13[[#this row],[estágio identificado]]</f>
        <v>#VALUE!</v>
      </c>
      <c r="P6" s="0"/>
      <c r="Q6" s="0"/>
    </row>
    <row r="7" customFormat="false" ht="28.5" hidden="false" customHeight="false" outlineLevel="0" collapsed="false">
      <c r="A7" s="175" t="n">
        <v>6</v>
      </c>
      <c r="B7" s="176"/>
      <c r="C7" s="7"/>
      <c r="D7" s="179" t="s">
        <v>811</v>
      </c>
      <c r="E7" s="179"/>
      <c r="F7" s="7"/>
      <c r="G7" s="7"/>
      <c r="H7" s="7"/>
      <c r="I7" s="177" t="s">
        <v>37</v>
      </c>
      <c r="J7" s="7" t="s">
        <v>30</v>
      </c>
      <c r="K7" s="7" t="s">
        <v>808</v>
      </c>
      <c r="L7" s="177" t="s">
        <v>37</v>
      </c>
      <c r="M7" s="0"/>
      <c r="N7" s="0"/>
      <c r="O7" s="2" t="e">
        <f aca="false">__anonymous_sheet_db__13[[#this row],[situação]]=__anonymous_sheet_db__13[[#this row],[estágio identificado]]</f>
        <v>#VALUE!</v>
      </c>
      <c r="P7" s="0"/>
      <c r="Q7" s="0"/>
    </row>
    <row r="8" customFormat="false" ht="28.5" hidden="false" customHeight="false" outlineLevel="0" collapsed="false">
      <c r="A8" s="175" t="n">
        <v>7</v>
      </c>
      <c r="B8" s="176"/>
      <c r="C8" s="7"/>
      <c r="D8" s="179" t="s">
        <v>812</v>
      </c>
      <c r="E8" s="179"/>
      <c r="F8" s="7"/>
      <c r="G8" s="7"/>
      <c r="H8" s="7"/>
      <c r="I8" s="177" t="s">
        <v>37</v>
      </c>
      <c r="J8" s="7" t="s">
        <v>30</v>
      </c>
      <c r="K8" s="7" t="s">
        <v>808</v>
      </c>
      <c r="L8" s="177" t="s">
        <v>37</v>
      </c>
      <c r="M8" s="0"/>
      <c r="N8" s="0"/>
      <c r="O8" s="2" t="e">
        <f aca="false">__anonymous_sheet_db__13[[#this row],[situação]]=__anonymous_sheet_db__13[[#this row],[estágio identificado]]</f>
        <v>#VALUE!</v>
      </c>
      <c r="P8" s="0"/>
      <c r="Q8" s="0"/>
    </row>
    <row r="9" customFormat="false" ht="28.5" hidden="false" customHeight="false" outlineLevel="0" collapsed="false">
      <c r="A9" s="175" t="n">
        <v>8</v>
      </c>
      <c r="B9" s="176"/>
      <c r="C9" s="7"/>
      <c r="D9" s="179" t="s">
        <v>813</v>
      </c>
      <c r="E9" s="179"/>
      <c r="F9" s="7"/>
      <c r="G9" s="7"/>
      <c r="H9" s="7"/>
      <c r="I9" s="177" t="s">
        <v>37</v>
      </c>
      <c r="J9" s="7" t="s">
        <v>30</v>
      </c>
      <c r="K9" s="7" t="s">
        <v>808</v>
      </c>
      <c r="L9" s="177" t="s">
        <v>37</v>
      </c>
      <c r="M9" s="0"/>
      <c r="N9" s="0"/>
      <c r="O9" s="2" t="e">
        <f aca="false">__anonymous_sheet_db__13[[#this row],[situação]]=__anonymous_sheet_db__13[[#this row],[estágio identificado]]</f>
        <v>#VALUE!</v>
      </c>
      <c r="P9" s="0"/>
      <c r="Q9" s="0"/>
    </row>
    <row r="10" customFormat="false" ht="42.75" hidden="false" customHeight="false" outlineLevel="0" collapsed="false">
      <c r="A10" s="175" t="n">
        <v>9</v>
      </c>
      <c r="B10" s="176"/>
      <c r="C10" s="7"/>
      <c r="D10" s="179" t="s">
        <v>814</v>
      </c>
      <c r="E10" s="179"/>
      <c r="F10" s="7"/>
      <c r="G10" s="7"/>
      <c r="H10" s="7"/>
      <c r="I10" s="177" t="s">
        <v>37</v>
      </c>
      <c r="J10" s="7" t="s">
        <v>30</v>
      </c>
      <c r="K10" s="7" t="s">
        <v>808</v>
      </c>
      <c r="L10" s="177" t="s">
        <v>37</v>
      </c>
      <c r="M10" s="0"/>
      <c r="N10" s="0"/>
      <c r="O10" s="2" t="e">
        <f aca="false">__anonymous_sheet_db__13[[#this row],[situação]]=__anonymous_sheet_db__13[[#this row],[estágio identificado]]</f>
        <v>#VALUE!</v>
      </c>
      <c r="P10" s="0"/>
      <c r="Q10" s="0"/>
    </row>
    <row r="11" customFormat="false" ht="28.5" hidden="false" customHeight="false" outlineLevel="0" collapsed="false">
      <c r="A11" s="175" t="n">
        <v>10</v>
      </c>
      <c r="B11" s="176"/>
      <c r="C11" s="7"/>
      <c r="D11" s="179" t="s">
        <v>815</v>
      </c>
      <c r="E11" s="179"/>
      <c r="F11" s="7"/>
      <c r="G11" s="7"/>
      <c r="H11" s="7"/>
      <c r="I11" s="177" t="s">
        <v>37</v>
      </c>
      <c r="J11" s="7" t="s">
        <v>30</v>
      </c>
      <c r="K11" s="7" t="s">
        <v>808</v>
      </c>
      <c r="L11" s="177" t="s">
        <v>37</v>
      </c>
      <c r="M11" s="0"/>
      <c r="N11" s="0"/>
      <c r="O11" s="2" t="e">
        <f aca="false">__anonymous_sheet_db__13[[#this row],[situação]]=__anonymous_sheet_db__13[[#this row],[estágio identificado]]</f>
        <v>#VALUE!</v>
      </c>
      <c r="P11" s="0"/>
      <c r="Q11" s="0"/>
    </row>
    <row r="12" customFormat="false" ht="15" hidden="false" customHeight="false" outlineLevel="0" collapsed="false">
      <c r="A12" s="175" t="n">
        <v>11</v>
      </c>
      <c r="B12" s="176"/>
      <c r="C12" s="7"/>
      <c r="D12" s="179" t="s">
        <v>816</v>
      </c>
      <c r="E12" s="179"/>
      <c r="F12" s="7"/>
      <c r="G12" s="7"/>
      <c r="H12" s="7"/>
      <c r="I12" s="177" t="s">
        <v>37</v>
      </c>
      <c r="J12" s="7" t="s">
        <v>30</v>
      </c>
      <c r="K12" s="7" t="s">
        <v>808</v>
      </c>
      <c r="L12" s="177" t="s">
        <v>37</v>
      </c>
      <c r="M12" s="0"/>
      <c r="N12" s="0"/>
      <c r="O12" s="2" t="e">
        <f aca="false">__anonymous_sheet_db__13[[#this row],[situação]]=__anonymous_sheet_db__13[[#this row],[estágio identificado]]</f>
        <v>#VALUE!</v>
      </c>
      <c r="P12" s="0"/>
      <c r="Q12" s="0"/>
    </row>
    <row r="13" customFormat="false" ht="15" hidden="false" customHeight="false" outlineLevel="0" collapsed="false">
      <c r="A13" s="175" t="n">
        <v>12</v>
      </c>
      <c r="B13" s="176"/>
      <c r="C13" s="7"/>
      <c r="D13" s="179" t="s">
        <v>817</v>
      </c>
      <c r="E13" s="179"/>
      <c r="F13" s="7"/>
      <c r="G13" s="7"/>
      <c r="H13" s="7"/>
      <c r="I13" s="177" t="s">
        <v>37</v>
      </c>
      <c r="J13" s="7" t="s">
        <v>30</v>
      </c>
      <c r="K13" s="7" t="s">
        <v>808</v>
      </c>
      <c r="L13" s="177" t="s">
        <v>37</v>
      </c>
      <c r="M13" s="0"/>
      <c r="N13" s="0"/>
      <c r="O13" s="2" t="e">
        <f aca="false">__anonymous_sheet_db__13[[#this row],[situação]]=__anonymous_sheet_db__13[[#this row],[estágio identificado]]</f>
        <v>#VALUE!</v>
      </c>
      <c r="P13" s="0"/>
      <c r="Q13" s="0"/>
    </row>
    <row r="14" customFormat="false" ht="15" hidden="false" customHeight="false" outlineLevel="0" collapsed="false">
      <c r="A14" s="175" t="n">
        <v>13</v>
      </c>
      <c r="B14" s="176"/>
      <c r="C14" s="7"/>
      <c r="D14" s="179" t="s">
        <v>818</v>
      </c>
      <c r="E14" s="179"/>
      <c r="F14" s="7"/>
      <c r="G14" s="7"/>
      <c r="H14" s="7"/>
      <c r="I14" s="177" t="s">
        <v>37</v>
      </c>
      <c r="J14" s="7" t="s">
        <v>30</v>
      </c>
      <c r="K14" s="7" t="s">
        <v>808</v>
      </c>
      <c r="L14" s="177" t="s">
        <v>37</v>
      </c>
      <c r="M14" s="0"/>
      <c r="N14" s="0"/>
      <c r="O14" s="2" t="e">
        <f aca="false">__anonymous_sheet_db__13[[#this row],[situação]]=__anonymous_sheet_db__13[[#this row],[estágio identificado]]</f>
        <v>#VALUE!</v>
      </c>
      <c r="P14" s="0"/>
      <c r="Q14" s="0"/>
    </row>
    <row r="15" customFormat="false" ht="28.5" hidden="false" customHeight="false" outlineLevel="0" collapsed="false">
      <c r="A15" s="175" t="n">
        <v>14</v>
      </c>
      <c r="B15" s="176"/>
      <c r="C15" s="7"/>
      <c r="D15" s="179" t="s">
        <v>819</v>
      </c>
      <c r="E15" s="179"/>
      <c r="F15" s="7"/>
      <c r="G15" s="7"/>
      <c r="H15" s="7"/>
      <c r="I15" s="177" t="s">
        <v>37</v>
      </c>
      <c r="J15" s="7" t="s">
        <v>30</v>
      </c>
      <c r="K15" s="7" t="s">
        <v>808</v>
      </c>
      <c r="L15" s="177" t="s">
        <v>37</v>
      </c>
      <c r="M15" s="0"/>
      <c r="N15" s="0"/>
      <c r="O15" s="2" t="e">
        <f aca="false">__anonymous_sheet_db__13[[#this row],[situação]]=__anonymous_sheet_db__13[[#this row],[estágio identificado]]</f>
        <v>#VALUE!</v>
      </c>
      <c r="P15" s="0"/>
      <c r="Q15" s="0"/>
    </row>
    <row r="16" customFormat="false" ht="28.5" hidden="false" customHeight="false" outlineLevel="0" collapsed="false">
      <c r="A16" s="175" t="n">
        <v>15</v>
      </c>
      <c r="B16" s="176"/>
      <c r="C16" s="7"/>
      <c r="D16" s="179" t="s">
        <v>54</v>
      </c>
      <c r="E16" s="179"/>
      <c r="F16" s="7"/>
      <c r="G16" s="7"/>
      <c r="H16" s="7"/>
      <c r="I16" s="177" t="s">
        <v>37</v>
      </c>
      <c r="J16" s="7" t="s">
        <v>55</v>
      </c>
      <c r="K16" s="7" t="s">
        <v>820</v>
      </c>
      <c r="L16" s="180" t="s">
        <v>21</v>
      </c>
      <c r="M16" s="0"/>
      <c r="N16" s="0"/>
      <c r="O16" s="2" t="e">
        <f aca="false">__anonymous_sheet_db__13[[#this row],[situação]]=__anonymous_sheet_db__13[[#this row],[estágio identificado]]</f>
        <v>#VALUE!</v>
      </c>
      <c r="P16" s="0"/>
      <c r="Q16" s="0"/>
    </row>
    <row r="17" customFormat="false" ht="28.5" hidden="false" customHeight="false" outlineLevel="0" collapsed="false">
      <c r="A17" s="175" t="n">
        <v>16</v>
      </c>
      <c r="B17" s="176"/>
      <c r="C17" s="7"/>
      <c r="D17" s="179" t="s">
        <v>56</v>
      </c>
      <c r="E17" s="179"/>
      <c r="F17" s="7"/>
      <c r="G17" s="7"/>
      <c r="H17" s="7"/>
      <c r="I17" s="177" t="s">
        <v>37</v>
      </c>
      <c r="J17" s="7" t="s">
        <v>55</v>
      </c>
      <c r="K17" s="7" t="s">
        <v>820</v>
      </c>
      <c r="L17" s="180" t="s">
        <v>21</v>
      </c>
      <c r="M17" s="0"/>
      <c r="N17" s="0"/>
      <c r="O17" s="2" t="e">
        <f aca="false">__anonymous_sheet_db__13[[#this row],[situação]]=__anonymous_sheet_db__13[[#this row],[estágio identificado]]</f>
        <v>#VALUE!</v>
      </c>
      <c r="P17" s="0"/>
      <c r="Q17" s="0"/>
    </row>
    <row r="18" customFormat="false" ht="28.5" hidden="false" customHeight="false" outlineLevel="0" collapsed="false">
      <c r="A18" s="175" t="n">
        <v>17</v>
      </c>
      <c r="B18" s="176"/>
      <c r="C18" s="7"/>
      <c r="D18" s="179" t="s">
        <v>821</v>
      </c>
      <c r="E18" s="179"/>
      <c r="F18" s="7"/>
      <c r="G18" s="7"/>
      <c r="H18" s="7"/>
      <c r="I18" s="177" t="s">
        <v>37</v>
      </c>
      <c r="J18" s="7" t="s">
        <v>55</v>
      </c>
      <c r="K18" s="7" t="s">
        <v>808</v>
      </c>
      <c r="L18" s="177" t="s">
        <v>37</v>
      </c>
      <c r="M18" s="0"/>
      <c r="N18" s="0"/>
      <c r="O18" s="2" t="e">
        <f aca="false">__anonymous_sheet_db__13[[#this row],[situação]]=__anonymous_sheet_db__13[[#this row],[estágio identificado]]</f>
        <v>#VALUE!</v>
      </c>
      <c r="P18" s="0"/>
      <c r="Q18" s="0"/>
    </row>
    <row r="19" customFormat="false" ht="28.5" hidden="false" customHeight="false" outlineLevel="0" collapsed="false">
      <c r="A19" s="175" t="n">
        <v>18</v>
      </c>
      <c r="B19" s="176"/>
      <c r="C19" s="7"/>
      <c r="D19" s="179" t="s">
        <v>59</v>
      </c>
      <c r="E19" s="179"/>
      <c r="F19" s="7"/>
      <c r="G19" s="7"/>
      <c r="H19" s="7"/>
      <c r="I19" s="177" t="s">
        <v>37</v>
      </c>
      <c r="J19" s="7" t="s">
        <v>55</v>
      </c>
      <c r="K19" s="7" t="s">
        <v>820</v>
      </c>
      <c r="L19" s="180" t="s">
        <v>21</v>
      </c>
      <c r="M19" s="0"/>
      <c r="N19" s="0"/>
      <c r="O19" s="2" t="e">
        <f aca="false">__anonymous_sheet_db__13[[#this row],[situação]]=__anonymous_sheet_db__13[[#this row],[estágio identificado]]</f>
        <v>#VALUE!</v>
      </c>
      <c r="P19" s="0"/>
      <c r="Q19" s="0"/>
    </row>
    <row r="20" customFormat="false" ht="28.5" hidden="false" customHeight="false" outlineLevel="0" collapsed="false">
      <c r="A20" s="175" t="n">
        <v>19</v>
      </c>
      <c r="B20" s="176"/>
      <c r="C20" s="7"/>
      <c r="D20" s="7" t="s">
        <v>822</v>
      </c>
      <c r="E20" s="7" t="s">
        <v>822</v>
      </c>
      <c r="F20" s="7"/>
      <c r="G20" s="7"/>
      <c r="H20" s="7"/>
      <c r="I20" s="8" t="s">
        <v>31</v>
      </c>
      <c r="J20" s="7" t="s">
        <v>62</v>
      </c>
      <c r="K20" s="7"/>
      <c r="L20" s="8" t="s">
        <v>31</v>
      </c>
      <c r="M20" s="0"/>
      <c r="N20" s="0"/>
      <c r="O20" s="2" t="e">
        <f aca="false">__anonymous_sheet_db__13[[#this row],[situação]]=__anonymous_sheet_db__13[[#this row],[estágio identificado]]</f>
        <v>#VALUE!</v>
      </c>
      <c r="P20" s="0"/>
      <c r="Q20" s="0"/>
    </row>
    <row r="21" customFormat="false" ht="28.5" hidden="false" customHeight="false" outlineLevel="0" collapsed="false">
      <c r="A21" s="175" t="n">
        <v>20</v>
      </c>
      <c r="B21" s="176"/>
      <c r="C21" s="7"/>
      <c r="D21" s="7" t="s">
        <v>65</v>
      </c>
      <c r="E21" s="7" t="s">
        <v>65</v>
      </c>
      <c r="F21" s="7"/>
      <c r="G21" s="7"/>
      <c r="H21" s="7"/>
      <c r="I21" s="8" t="s">
        <v>31</v>
      </c>
      <c r="J21" s="7" t="s">
        <v>19</v>
      </c>
      <c r="K21" s="7"/>
      <c r="L21" s="8" t="s">
        <v>31</v>
      </c>
      <c r="M21" s="0"/>
      <c r="N21" s="0"/>
      <c r="O21" s="2" t="e">
        <f aca="false">__anonymous_sheet_db__13[[#this row],[situação]]=__anonymous_sheet_db__13[[#this row],[estágio identificado]]</f>
        <v>#VALUE!</v>
      </c>
      <c r="P21" s="0"/>
      <c r="Q21" s="0"/>
    </row>
    <row r="22" customFormat="false" ht="85.5" hidden="false" customHeight="false" outlineLevel="0" collapsed="false">
      <c r="A22" s="175" t="n">
        <v>21</v>
      </c>
      <c r="B22" s="176" t="s">
        <v>805</v>
      </c>
      <c r="C22" s="7" t="s">
        <v>26</v>
      </c>
      <c r="D22" s="7" t="s">
        <v>823</v>
      </c>
      <c r="E22" s="7"/>
      <c r="F22" s="7"/>
      <c r="G22" s="7" t="s">
        <v>34</v>
      </c>
      <c r="H22" s="7" t="s">
        <v>824</v>
      </c>
      <c r="I22" s="8" t="s">
        <v>31</v>
      </c>
      <c r="J22" s="7" t="s">
        <v>95</v>
      </c>
      <c r="K22" s="7"/>
      <c r="L22" s="8" t="s">
        <v>31</v>
      </c>
      <c r="M22" s="0"/>
      <c r="N22" s="0"/>
      <c r="O22" s="2" t="e">
        <f aca="false">__anonymous_sheet_db__13[[#this row],[situação]]=__anonymous_sheet_db__13[[#this row],[estágio identificado]]</f>
        <v>#VALUE!</v>
      </c>
      <c r="P22" s="0"/>
      <c r="Q22" s="0"/>
    </row>
    <row r="23" customFormat="false" ht="28.5" hidden="false" customHeight="false" outlineLevel="0" collapsed="false">
      <c r="A23" s="175" t="n">
        <v>22</v>
      </c>
      <c r="B23" s="176"/>
      <c r="C23" s="7"/>
      <c r="D23" s="7"/>
      <c r="E23" s="181" t="s">
        <v>68</v>
      </c>
      <c r="F23" s="7" t="s">
        <v>825</v>
      </c>
      <c r="G23" s="7"/>
      <c r="H23" s="7"/>
      <c r="I23" s="177" t="s">
        <v>37</v>
      </c>
      <c r="J23" s="7" t="s">
        <v>69</v>
      </c>
      <c r="K23" s="7"/>
      <c r="L23" s="177" t="s">
        <v>37</v>
      </c>
      <c r="M23" s="0"/>
      <c r="N23" s="0"/>
      <c r="O23" s="2" t="e">
        <f aca="false">__anonymous_sheet_db__13[[#this row],[situação]]=__anonymous_sheet_db__13[[#this row],[estágio identificado]]</f>
        <v>#VALUE!</v>
      </c>
      <c r="P23" s="0"/>
      <c r="Q23" s="0"/>
    </row>
    <row r="24" customFormat="false" ht="28.5" hidden="false" customHeight="false" outlineLevel="0" collapsed="false">
      <c r="A24" s="175" t="n">
        <v>23</v>
      </c>
      <c r="B24" s="176"/>
      <c r="C24" s="7"/>
      <c r="D24" s="7"/>
      <c r="E24" s="181" t="s">
        <v>72</v>
      </c>
      <c r="F24" s="7"/>
      <c r="G24" s="7"/>
      <c r="H24" s="7"/>
      <c r="I24" s="177" t="s">
        <v>37</v>
      </c>
      <c r="J24" s="7" t="s">
        <v>73</v>
      </c>
      <c r="K24" s="7" t="s">
        <v>808</v>
      </c>
      <c r="L24" s="177" t="s">
        <v>37</v>
      </c>
      <c r="M24" s="0"/>
      <c r="N24" s="0"/>
      <c r="O24" s="2" t="e">
        <f aca="false">__anonymous_sheet_db__13[[#this row],[situação]]=__anonymous_sheet_db__13[[#this row],[estágio identificado]]</f>
        <v>#VALUE!</v>
      </c>
      <c r="P24" s="0"/>
      <c r="Q24" s="0"/>
    </row>
    <row r="25" customFormat="false" ht="28.5" hidden="false" customHeight="false" outlineLevel="0" collapsed="false">
      <c r="A25" s="175" t="n">
        <v>24</v>
      </c>
      <c r="B25" s="176"/>
      <c r="C25" s="7"/>
      <c r="D25" s="7"/>
      <c r="E25" s="7" t="s">
        <v>74</v>
      </c>
      <c r="F25" s="7" t="s">
        <v>825</v>
      </c>
      <c r="G25" s="7"/>
      <c r="H25" s="7"/>
      <c r="I25" s="177" t="s">
        <v>37</v>
      </c>
      <c r="J25" s="7" t="s">
        <v>69</v>
      </c>
      <c r="K25" s="7"/>
      <c r="L25" s="178" t="s">
        <v>31</v>
      </c>
      <c r="M25" s="0"/>
      <c r="N25" s="0"/>
      <c r="O25" s="2" t="e">
        <f aca="false">__anonymous_sheet_db__13[[#this row],[situação]]=__anonymous_sheet_db__13[[#this row],[estágio identificado]]</f>
        <v>#VALUE!</v>
      </c>
      <c r="P25" s="0"/>
      <c r="Q25" s="0"/>
    </row>
    <row r="26" customFormat="false" ht="15" hidden="false" customHeight="false" outlineLevel="0" collapsed="false">
      <c r="A26" s="175" t="n">
        <v>25</v>
      </c>
      <c r="B26" s="176"/>
      <c r="C26" s="7"/>
      <c r="D26" s="7"/>
      <c r="E26" s="181" t="s">
        <v>76</v>
      </c>
      <c r="F26" s="7" t="s">
        <v>825</v>
      </c>
      <c r="G26" s="7"/>
      <c r="H26" s="7"/>
      <c r="I26" s="177" t="s">
        <v>37</v>
      </c>
      <c r="J26" s="7" t="s">
        <v>69</v>
      </c>
      <c r="K26" s="7"/>
      <c r="L26" s="177" t="s">
        <v>37</v>
      </c>
      <c r="M26" s="0"/>
      <c r="N26" s="0"/>
      <c r="O26" s="2" t="e">
        <f aca="false">__anonymous_sheet_db__13[[#this row],[situação]]=__anonymous_sheet_db__13[[#this row],[estágio identificado]]</f>
        <v>#VALUE!</v>
      </c>
      <c r="P26" s="0"/>
      <c r="Q26" s="0"/>
    </row>
    <row r="27" customFormat="false" ht="42.75" hidden="false" customHeight="false" outlineLevel="0" collapsed="false">
      <c r="A27" s="175" t="n">
        <v>26</v>
      </c>
      <c r="B27" s="176"/>
      <c r="C27" s="7"/>
      <c r="D27" s="7"/>
      <c r="E27" s="181" t="s">
        <v>77</v>
      </c>
      <c r="F27" s="7"/>
      <c r="G27" s="7"/>
      <c r="H27" s="7"/>
      <c r="I27" s="177" t="s">
        <v>37</v>
      </c>
      <c r="J27" s="7" t="s">
        <v>73</v>
      </c>
      <c r="K27" s="7" t="s">
        <v>808</v>
      </c>
      <c r="L27" s="177" t="s">
        <v>37</v>
      </c>
      <c r="M27" s="0"/>
      <c r="N27" s="0"/>
      <c r="O27" s="2" t="e">
        <f aca="false">__anonymous_sheet_db__13[[#this row],[situação]]=__anonymous_sheet_db__13[[#this row],[estágio identificado]]</f>
        <v>#VALUE!</v>
      </c>
      <c r="P27" s="0"/>
      <c r="Q27" s="0"/>
    </row>
    <row r="28" customFormat="false" ht="15" hidden="false" customHeight="false" outlineLevel="0" collapsed="false">
      <c r="A28" s="175" t="n">
        <v>27</v>
      </c>
      <c r="B28" s="176"/>
      <c r="C28" s="7"/>
      <c r="D28" s="7"/>
      <c r="E28" s="7" t="s">
        <v>826</v>
      </c>
      <c r="F28" s="7"/>
      <c r="G28" s="7"/>
      <c r="H28" s="7"/>
      <c r="I28" s="177" t="s">
        <v>37</v>
      </c>
      <c r="J28" s="7" t="s">
        <v>95</v>
      </c>
      <c r="K28" s="7"/>
      <c r="L28" s="178" t="s">
        <v>31</v>
      </c>
      <c r="M28" s="0"/>
      <c r="N28" s="0"/>
      <c r="O28" s="2" t="e">
        <f aca="false">__anonymous_sheet_db__13[[#this row],[situação]]=__anonymous_sheet_db__13[[#this row],[estágio identificado]]</f>
        <v>#VALUE!</v>
      </c>
      <c r="P28" s="0"/>
      <c r="Q28" s="0"/>
    </row>
    <row r="29" customFormat="false" ht="15" hidden="false" customHeight="false" outlineLevel="0" collapsed="false">
      <c r="A29" s="175" t="n">
        <v>28</v>
      </c>
      <c r="B29" s="176"/>
      <c r="C29" s="7"/>
      <c r="D29" s="7"/>
      <c r="E29" s="7" t="s">
        <v>827</v>
      </c>
      <c r="F29" s="7"/>
      <c r="G29" s="7"/>
      <c r="H29" s="7"/>
      <c r="I29" s="8" t="s">
        <v>31</v>
      </c>
      <c r="J29" s="7" t="s">
        <v>95</v>
      </c>
      <c r="K29" s="7"/>
      <c r="L29" s="8" t="s">
        <v>31</v>
      </c>
      <c r="M29" s="0"/>
      <c r="N29" s="0"/>
      <c r="O29" s="2" t="e">
        <f aca="false">__anonymous_sheet_db__13[[#this row],[situação]]=__anonymous_sheet_db__13[[#this row],[estágio identificado]]</f>
        <v>#VALUE!</v>
      </c>
      <c r="P29" s="0"/>
      <c r="Q29" s="0"/>
    </row>
    <row r="30" customFormat="false" ht="15" hidden="false" customHeight="false" outlineLevel="0" collapsed="false">
      <c r="A30" s="175" t="n">
        <v>29</v>
      </c>
      <c r="B30" s="176"/>
      <c r="C30" s="7"/>
      <c r="D30" s="7"/>
      <c r="E30" s="7" t="s">
        <v>828</v>
      </c>
      <c r="F30" s="7"/>
      <c r="G30" s="7"/>
      <c r="H30" s="7"/>
      <c r="I30" s="177" t="s">
        <v>37</v>
      </c>
      <c r="J30" s="7" t="s">
        <v>829</v>
      </c>
      <c r="K30" s="7" t="s">
        <v>808</v>
      </c>
      <c r="L30" s="177" t="s">
        <v>37</v>
      </c>
      <c r="M30" s="0"/>
      <c r="N30" s="0"/>
      <c r="O30" s="2" t="e">
        <f aca="false">__anonymous_sheet_db__13[[#this row],[situação]]=__anonymous_sheet_db__13[[#this row],[estágio identificado]]</f>
        <v>#VALUE!</v>
      </c>
      <c r="P30" s="0"/>
      <c r="Q30" s="0"/>
    </row>
    <row r="31" customFormat="false" ht="15" hidden="false" customHeight="false" outlineLevel="0" collapsed="false">
      <c r="A31" s="175" t="n">
        <v>30</v>
      </c>
      <c r="B31" s="176"/>
      <c r="C31" s="7"/>
      <c r="D31" s="7"/>
      <c r="E31" s="181" t="s">
        <v>81</v>
      </c>
      <c r="F31" s="7" t="s">
        <v>825</v>
      </c>
      <c r="G31" s="7"/>
      <c r="H31" s="7"/>
      <c r="I31" s="177" t="s">
        <v>37</v>
      </c>
      <c r="J31" s="7" t="s">
        <v>69</v>
      </c>
      <c r="K31" s="7"/>
      <c r="L31" s="177" t="s">
        <v>37</v>
      </c>
      <c r="M31" s="0"/>
      <c r="N31" s="0"/>
      <c r="O31" s="2" t="e">
        <f aca="false">__anonymous_sheet_db__13[[#this row],[situação]]=__anonymous_sheet_db__13[[#this row],[estágio identificado]]</f>
        <v>#VALUE!</v>
      </c>
      <c r="P31" s="0"/>
      <c r="Q31" s="0"/>
    </row>
    <row r="32" customFormat="false" ht="85.5" hidden="false" customHeight="false" outlineLevel="0" collapsed="false">
      <c r="A32" s="175" t="n">
        <v>31</v>
      </c>
      <c r="B32" s="176" t="s">
        <v>805</v>
      </c>
      <c r="C32" s="7" t="s">
        <v>26</v>
      </c>
      <c r="D32" s="179" t="s">
        <v>830</v>
      </c>
      <c r="E32" s="182"/>
      <c r="F32" s="182"/>
      <c r="G32" s="7"/>
      <c r="H32" s="7"/>
      <c r="I32" s="177" t="s">
        <v>37</v>
      </c>
      <c r="J32" s="7" t="s">
        <v>69</v>
      </c>
      <c r="K32" s="7" t="s">
        <v>808</v>
      </c>
      <c r="L32" s="183" t="s">
        <v>21</v>
      </c>
      <c r="M32" s="0"/>
      <c r="N32" s="0"/>
      <c r="O32" s="2" t="e">
        <f aca="false">__anonymous_sheet_db__13[[#this row],[situação]]=__anonymous_sheet_db__13[[#this row],[estágio identificado]]</f>
        <v>#VALUE!</v>
      </c>
      <c r="P32" s="0"/>
      <c r="Q32" s="0"/>
    </row>
    <row r="33" customFormat="false" ht="28.5" hidden="false" customHeight="false" outlineLevel="0" collapsed="false">
      <c r="A33" s="175" t="n">
        <v>32</v>
      </c>
      <c r="B33" s="176"/>
      <c r="C33" s="7"/>
      <c r="D33" s="7"/>
      <c r="E33" s="7" t="s">
        <v>86</v>
      </c>
      <c r="F33" s="7"/>
      <c r="G33" s="7"/>
      <c r="H33" s="7"/>
      <c r="I33" s="8" t="s">
        <v>31</v>
      </c>
      <c r="J33" s="7" t="s">
        <v>87</v>
      </c>
      <c r="K33" s="7"/>
      <c r="L33" s="8" t="s">
        <v>31</v>
      </c>
      <c r="M33" s="0"/>
      <c r="N33" s="0"/>
      <c r="O33" s="2" t="e">
        <f aca="false">__anonymous_sheet_db__13[[#this row],[situação]]=__anonymous_sheet_db__13[[#this row],[estágio identificado]]</f>
        <v>#VALUE!</v>
      </c>
      <c r="P33" s="0"/>
      <c r="Q33" s="0"/>
    </row>
    <row r="34" customFormat="false" ht="28.5" hidden="false" customHeight="false" outlineLevel="0" collapsed="false">
      <c r="A34" s="175" t="n">
        <v>33</v>
      </c>
      <c r="B34" s="176"/>
      <c r="C34" s="7"/>
      <c r="D34" s="7"/>
      <c r="E34" s="7" t="s">
        <v>88</v>
      </c>
      <c r="F34" s="7"/>
      <c r="G34" s="7"/>
      <c r="H34" s="7"/>
      <c r="I34" s="8" t="s">
        <v>31</v>
      </c>
      <c r="J34" s="7" t="s">
        <v>89</v>
      </c>
      <c r="K34" s="7"/>
      <c r="L34" s="8" t="s">
        <v>31</v>
      </c>
      <c r="M34" s="0"/>
      <c r="N34" s="0"/>
      <c r="O34" s="2" t="e">
        <f aca="false">__anonymous_sheet_db__13[[#this row],[situação]]=__anonymous_sheet_db__13[[#this row],[estágio identificado]]</f>
        <v>#VALUE!</v>
      </c>
      <c r="P34" s="0"/>
      <c r="Q34" s="0"/>
    </row>
    <row r="35" customFormat="false" ht="71.25" hidden="false" customHeight="false" outlineLevel="0" collapsed="false">
      <c r="A35" s="175" t="n">
        <v>34</v>
      </c>
      <c r="B35" s="176"/>
      <c r="C35" s="7"/>
      <c r="D35" s="7"/>
      <c r="E35" s="7" t="s">
        <v>90</v>
      </c>
      <c r="F35" s="7"/>
      <c r="G35" s="7" t="s">
        <v>92</v>
      </c>
      <c r="H35" s="7" t="s">
        <v>93</v>
      </c>
      <c r="I35" s="8" t="s">
        <v>31</v>
      </c>
      <c r="J35" s="7" t="s">
        <v>19</v>
      </c>
      <c r="K35" s="7"/>
      <c r="L35" s="8" t="s">
        <v>31</v>
      </c>
      <c r="M35" s="0"/>
      <c r="N35" s="0"/>
      <c r="O35" s="2" t="e">
        <f aca="false">__anonymous_sheet_db__13[[#this row],[situação]]=__anonymous_sheet_db__13[[#this row],[estágio identificado]]</f>
        <v>#VALUE!</v>
      </c>
      <c r="P35" s="0"/>
      <c r="Q35" s="0"/>
    </row>
    <row r="36" customFormat="false" ht="85.5" hidden="false" customHeight="false" outlineLevel="0" collapsed="false">
      <c r="A36" s="175" t="n">
        <v>35</v>
      </c>
      <c r="B36" s="176" t="s">
        <v>805</v>
      </c>
      <c r="C36" s="7" t="s">
        <v>26</v>
      </c>
      <c r="D36" s="7" t="s">
        <v>94</v>
      </c>
      <c r="E36" s="7"/>
      <c r="F36" s="7"/>
      <c r="G36" s="7"/>
      <c r="H36" s="7"/>
      <c r="I36" s="8" t="s">
        <v>31</v>
      </c>
      <c r="J36" s="7" t="s">
        <v>95</v>
      </c>
      <c r="K36" s="7"/>
      <c r="L36" s="8" t="s">
        <v>31</v>
      </c>
      <c r="M36" s="0"/>
      <c r="N36" s="0"/>
      <c r="O36" s="2" t="e">
        <f aca="false">__anonymous_sheet_db__13[[#this row],[situação]]=__anonymous_sheet_db__13[[#this row],[estágio identificado]]</f>
        <v>#VALUE!</v>
      </c>
      <c r="P36" s="0"/>
      <c r="Q36" s="0"/>
    </row>
    <row r="37" customFormat="false" ht="85.5" hidden="false" customHeight="false" outlineLevel="0" collapsed="false">
      <c r="A37" s="175" t="n">
        <v>36</v>
      </c>
      <c r="B37" s="176" t="s">
        <v>805</v>
      </c>
      <c r="C37" s="7" t="s">
        <v>26</v>
      </c>
      <c r="D37" s="7" t="s">
        <v>96</v>
      </c>
      <c r="E37" s="7"/>
      <c r="F37" s="7"/>
      <c r="G37" s="7"/>
      <c r="H37" s="7"/>
      <c r="I37" s="8" t="s">
        <v>31</v>
      </c>
      <c r="J37" s="7" t="s">
        <v>95</v>
      </c>
      <c r="K37" s="7"/>
      <c r="L37" s="8" t="s">
        <v>31</v>
      </c>
      <c r="M37" s="0"/>
      <c r="N37" s="0"/>
      <c r="O37" s="2" t="e">
        <f aca="false">__anonymous_sheet_db__13[[#this row],[situação]]=__anonymous_sheet_db__13[[#this row],[estágio identificado]]</f>
        <v>#VALUE!</v>
      </c>
      <c r="P37" s="0"/>
      <c r="Q37" s="0"/>
    </row>
    <row r="38" customFormat="false" ht="57" hidden="false" customHeight="false" outlineLevel="0" collapsed="false">
      <c r="A38" s="175" t="n">
        <v>37</v>
      </c>
      <c r="B38" s="176" t="s">
        <v>805</v>
      </c>
      <c r="C38" s="7" t="s">
        <v>46</v>
      </c>
      <c r="D38" s="7" t="s">
        <v>97</v>
      </c>
      <c r="E38" s="7"/>
      <c r="F38" s="7"/>
      <c r="G38" s="7"/>
      <c r="H38" s="7"/>
      <c r="I38" s="8" t="s">
        <v>31</v>
      </c>
      <c r="J38" s="7" t="s">
        <v>19</v>
      </c>
      <c r="K38" s="7"/>
      <c r="L38" s="8" t="s">
        <v>31</v>
      </c>
      <c r="M38" s="0"/>
      <c r="N38" s="0"/>
      <c r="O38" s="2" t="e">
        <f aca="false">__anonymous_sheet_db__13[[#this row],[situação]]=__anonymous_sheet_db__13[[#this row],[estágio identificado]]</f>
        <v>#VALUE!</v>
      </c>
      <c r="P38" s="0"/>
      <c r="Q38" s="0"/>
    </row>
    <row r="39" customFormat="false" ht="42.75" hidden="false" customHeight="false" outlineLevel="0" collapsed="false">
      <c r="A39" s="175" t="n">
        <v>38</v>
      </c>
      <c r="B39" s="176"/>
      <c r="C39" s="7"/>
      <c r="D39" s="7"/>
      <c r="E39" s="7" t="s">
        <v>831</v>
      </c>
      <c r="F39" s="7"/>
      <c r="G39" s="7"/>
      <c r="H39" s="7"/>
      <c r="I39" s="8" t="s">
        <v>31</v>
      </c>
      <c r="J39" s="7" t="s">
        <v>100</v>
      </c>
      <c r="K39" s="7"/>
      <c r="L39" s="8" t="s">
        <v>31</v>
      </c>
      <c r="M39" s="0"/>
      <c r="N39" s="0"/>
      <c r="O39" s="2" t="e">
        <f aca="false">__anonymous_sheet_db__13[[#this row],[situação]]=__anonymous_sheet_db__13[[#this row],[estágio identificado]]</f>
        <v>#VALUE!</v>
      </c>
      <c r="P39" s="0"/>
      <c r="Q39" s="0"/>
    </row>
    <row r="40" customFormat="false" ht="128.25" hidden="false" customHeight="false" outlineLevel="0" collapsed="false">
      <c r="A40" s="175" t="n">
        <v>39</v>
      </c>
      <c r="B40" s="176"/>
      <c r="C40" s="7"/>
      <c r="D40" s="7"/>
      <c r="E40" s="7" t="s">
        <v>103</v>
      </c>
      <c r="F40" s="7"/>
      <c r="G40" s="7" t="s">
        <v>832</v>
      </c>
      <c r="H40" s="7" t="s">
        <v>833</v>
      </c>
      <c r="I40" s="8" t="s">
        <v>31</v>
      </c>
      <c r="J40" s="7" t="s">
        <v>19</v>
      </c>
      <c r="K40" s="7"/>
      <c r="L40" s="8" t="s">
        <v>31</v>
      </c>
      <c r="M40" s="0"/>
      <c r="N40" s="0"/>
      <c r="O40" s="2" t="e">
        <f aca="false">__anonymous_sheet_db__13[[#this row],[situação]]=__anonymous_sheet_db__13[[#this row],[estágio identificado]]</f>
        <v>#VALUE!</v>
      </c>
      <c r="P40" s="0"/>
      <c r="Q40" s="0"/>
    </row>
    <row r="41" customFormat="false" ht="42.75" hidden="false" customHeight="false" outlineLevel="0" collapsed="false">
      <c r="A41" s="175" t="n">
        <v>40</v>
      </c>
      <c r="B41" s="176"/>
      <c r="C41" s="7"/>
      <c r="D41" s="7"/>
      <c r="E41" s="7" t="s">
        <v>834</v>
      </c>
      <c r="F41" s="7"/>
      <c r="G41" s="7"/>
      <c r="H41" s="7"/>
      <c r="I41" s="8" t="s">
        <v>31</v>
      </c>
      <c r="J41" s="7" t="s">
        <v>108</v>
      </c>
      <c r="K41" s="7"/>
      <c r="L41" s="8" t="s">
        <v>31</v>
      </c>
      <c r="M41" s="0"/>
      <c r="N41" s="0"/>
      <c r="O41" s="2" t="e">
        <f aca="false">__anonymous_sheet_db__13[[#this row],[situação]]=__anonymous_sheet_db__13[[#this row],[estágio identificado]]</f>
        <v>#VALUE!</v>
      </c>
      <c r="P41" s="0"/>
      <c r="Q41" s="0"/>
    </row>
    <row r="42" customFormat="false" ht="42.75" hidden="false" customHeight="false" outlineLevel="0" collapsed="false">
      <c r="A42" s="175" t="n">
        <v>41</v>
      </c>
      <c r="B42" s="176"/>
      <c r="C42" s="7"/>
      <c r="D42" s="7"/>
      <c r="E42" s="7" t="s">
        <v>835</v>
      </c>
      <c r="F42" s="7"/>
      <c r="G42" s="7"/>
      <c r="H42" s="7"/>
      <c r="I42" s="8" t="s">
        <v>31</v>
      </c>
      <c r="J42" s="7" t="s">
        <v>113</v>
      </c>
      <c r="K42" s="7"/>
      <c r="L42" s="8" t="s">
        <v>31</v>
      </c>
      <c r="M42" s="0"/>
      <c r="N42" s="0"/>
      <c r="O42" s="2" t="e">
        <f aca="false">__anonymous_sheet_db__13[[#this row],[situação]]=__anonymous_sheet_db__13[[#this row],[estágio identificado]]</f>
        <v>#VALUE!</v>
      </c>
      <c r="P42" s="0"/>
      <c r="Q42" s="0"/>
    </row>
    <row r="43" customFormat="false" ht="42.75" hidden="false" customHeight="false" outlineLevel="0" collapsed="false">
      <c r="A43" s="175" t="n">
        <v>42</v>
      </c>
      <c r="B43" s="176"/>
      <c r="C43" s="7"/>
      <c r="D43" s="7"/>
      <c r="E43" s="7" t="s">
        <v>116</v>
      </c>
      <c r="F43" s="7"/>
      <c r="G43" s="7"/>
      <c r="H43" s="7"/>
      <c r="I43" s="8" t="s">
        <v>31</v>
      </c>
      <c r="J43" s="7" t="s">
        <v>62</v>
      </c>
      <c r="K43" s="7"/>
      <c r="L43" s="8" t="s">
        <v>31</v>
      </c>
      <c r="M43" s="0"/>
      <c r="N43" s="0"/>
      <c r="O43" s="2" t="e">
        <f aca="false">__anonymous_sheet_db__13[[#this row],[situação]]=__anonymous_sheet_db__13[[#this row],[estágio identificado]]</f>
        <v>#VALUE!</v>
      </c>
      <c r="P43" s="0"/>
      <c r="Q43" s="0"/>
    </row>
    <row r="44" customFormat="false" ht="57" hidden="false" customHeight="false" outlineLevel="0" collapsed="false">
      <c r="A44" s="175" t="n">
        <v>43</v>
      </c>
      <c r="B44" s="176" t="s">
        <v>805</v>
      </c>
      <c r="C44" s="7" t="s">
        <v>46</v>
      </c>
      <c r="D44" s="7" t="s">
        <v>117</v>
      </c>
      <c r="E44" s="7"/>
      <c r="F44" s="7"/>
      <c r="G44" s="7"/>
      <c r="H44" s="7"/>
      <c r="I44" s="8" t="s">
        <v>31</v>
      </c>
      <c r="J44" s="7" t="s">
        <v>19</v>
      </c>
      <c r="K44" s="7"/>
      <c r="L44" s="8" t="s">
        <v>31</v>
      </c>
      <c r="M44" s="0"/>
      <c r="N44" s="0"/>
      <c r="O44" s="2" t="e">
        <f aca="false">__anonymous_sheet_db__13[[#this row],[situação]]=__anonymous_sheet_db__13[[#this row],[estágio identificado]]</f>
        <v>#VALUE!</v>
      </c>
      <c r="P44" s="0"/>
      <c r="Q44" s="0"/>
    </row>
    <row r="45" customFormat="false" ht="28.5" hidden="false" customHeight="false" outlineLevel="0" collapsed="false">
      <c r="A45" s="175" t="n">
        <v>44</v>
      </c>
      <c r="B45" s="176"/>
      <c r="C45" s="7"/>
      <c r="D45" s="7"/>
      <c r="E45" s="7" t="s">
        <v>836</v>
      </c>
      <c r="F45" s="7"/>
      <c r="G45" s="7"/>
      <c r="H45" s="7"/>
      <c r="I45" s="8" t="s">
        <v>31</v>
      </c>
      <c r="J45" s="7" t="s">
        <v>19</v>
      </c>
      <c r="K45" s="7"/>
      <c r="L45" s="8" t="s">
        <v>31</v>
      </c>
      <c r="M45" s="0"/>
      <c r="N45" s="0"/>
      <c r="O45" s="2" t="e">
        <f aca="false">__anonymous_sheet_db__13[[#this row],[situação]]=__anonymous_sheet_db__13[[#this row],[estágio identificado]]</f>
        <v>#VALUE!</v>
      </c>
      <c r="P45" s="0"/>
      <c r="Q45" s="0"/>
    </row>
    <row r="46" customFormat="false" ht="28.5" hidden="false" customHeight="false" outlineLevel="0" collapsed="false">
      <c r="A46" s="175" t="n">
        <v>45</v>
      </c>
      <c r="B46" s="176"/>
      <c r="C46" s="7"/>
      <c r="D46" s="7"/>
      <c r="E46" s="7" t="s">
        <v>837</v>
      </c>
      <c r="F46" s="7"/>
      <c r="G46" s="7" t="s">
        <v>838</v>
      </c>
      <c r="H46" s="7" t="s">
        <v>839</v>
      </c>
      <c r="I46" s="177" t="s">
        <v>37</v>
      </c>
      <c r="J46" s="7" t="s">
        <v>19</v>
      </c>
      <c r="K46" s="7"/>
      <c r="L46" s="184" t="s">
        <v>31</v>
      </c>
      <c r="M46" s="0"/>
      <c r="N46" s="0"/>
      <c r="O46" s="2" t="e">
        <f aca="false">__anonymous_sheet_db__13[[#this row],[situação]]=__anonymous_sheet_db__13[[#this row],[estágio identificado]]</f>
        <v>#VALUE!</v>
      </c>
      <c r="P46" s="0"/>
      <c r="Q46" s="0"/>
    </row>
    <row r="47" customFormat="false" ht="42.75" hidden="false" customHeight="false" outlineLevel="0" collapsed="false">
      <c r="A47" s="175" t="n">
        <v>46</v>
      </c>
      <c r="B47" s="176"/>
      <c r="C47" s="7"/>
      <c r="D47" s="7"/>
      <c r="E47" s="7" t="s">
        <v>124</v>
      </c>
      <c r="F47" s="7"/>
      <c r="G47" s="7"/>
      <c r="H47" s="7"/>
      <c r="I47" s="8" t="s">
        <v>31</v>
      </c>
      <c r="J47" s="7" t="s">
        <v>19</v>
      </c>
      <c r="K47" s="7"/>
      <c r="L47" s="8" t="s">
        <v>31</v>
      </c>
      <c r="M47" s="0"/>
      <c r="N47" s="0"/>
      <c r="O47" s="2" t="e">
        <f aca="false">__anonymous_sheet_db__13[[#this row],[situação]]=__anonymous_sheet_db__13[[#this row],[estágio identificado]]</f>
        <v>#VALUE!</v>
      </c>
      <c r="P47" s="0"/>
      <c r="Q47" s="0"/>
    </row>
    <row r="48" customFormat="false" ht="71.25" hidden="false" customHeight="false" outlineLevel="0" collapsed="false">
      <c r="A48" s="175" t="n">
        <v>47</v>
      </c>
      <c r="B48" s="176"/>
      <c r="C48" s="7"/>
      <c r="D48" s="7"/>
      <c r="E48" s="7" t="s">
        <v>125</v>
      </c>
      <c r="F48" s="7"/>
      <c r="G48" s="7" t="s">
        <v>840</v>
      </c>
      <c r="H48" s="7" t="s">
        <v>841</v>
      </c>
      <c r="I48" s="8" t="s">
        <v>31</v>
      </c>
      <c r="J48" s="7" t="s">
        <v>19</v>
      </c>
      <c r="K48" s="7"/>
      <c r="L48" s="8" t="s">
        <v>31</v>
      </c>
      <c r="M48" s="0"/>
      <c r="N48" s="0"/>
      <c r="O48" s="2" t="e">
        <f aca="false">__anonymous_sheet_db__13[[#this row],[situação]]=__anonymous_sheet_db__13[[#this row],[estágio identificado]]</f>
        <v>#VALUE!</v>
      </c>
      <c r="P48" s="0"/>
      <c r="Q48" s="0"/>
    </row>
    <row r="49" customFormat="false" ht="28.5" hidden="false" customHeight="false" outlineLevel="0" collapsed="false">
      <c r="A49" s="175" t="n">
        <v>48</v>
      </c>
      <c r="B49" s="176"/>
      <c r="C49" s="7"/>
      <c r="D49" s="7"/>
      <c r="E49" s="7" t="s">
        <v>128</v>
      </c>
      <c r="F49" s="7"/>
      <c r="G49" s="7"/>
      <c r="H49" s="7"/>
      <c r="I49" s="8" t="s">
        <v>31</v>
      </c>
      <c r="J49" s="7" t="s">
        <v>129</v>
      </c>
      <c r="K49" s="7"/>
      <c r="L49" s="8" t="s">
        <v>31</v>
      </c>
      <c r="M49" s="0"/>
      <c r="N49" s="0"/>
      <c r="O49" s="2" t="e">
        <f aca="false">__anonymous_sheet_db__13[[#this row],[situação]]=__anonymous_sheet_db__13[[#this row],[estágio identificado]]</f>
        <v>#VALUE!</v>
      </c>
      <c r="P49" s="0"/>
      <c r="Q49" s="0"/>
    </row>
    <row r="50" customFormat="false" ht="28.5" hidden="false" customHeight="false" outlineLevel="0" collapsed="false">
      <c r="A50" s="175" t="n">
        <v>49</v>
      </c>
      <c r="B50" s="176"/>
      <c r="C50" s="7"/>
      <c r="D50" s="7"/>
      <c r="E50" s="7" t="s">
        <v>130</v>
      </c>
      <c r="F50" s="7"/>
      <c r="G50" s="7"/>
      <c r="H50" s="7"/>
      <c r="I50" s="8" t="s">
        <v>31</v>
      </c>
      <c r="J50" s="7" t="s">
        <v>129</v>
      </c>
      <c r="K50" s="7"/>
      <c r="L50" s="8" t="s">
        <v>31</v>
      </c>
      <c r="M50" s="0"/>
      <c r="N50" s="0"/>
      <c r="O50" s="2" t="e">
        <f aca="false">__anonymous_sheet_db__13[[#this row],[situação]]=__anonymous_sheet_db__13[[#this row],[estágio identificado]]</f>
        <v>#VALUE!</v>
      </c>
      <c r="P50" s="0"/>
      <c r="Q50" s="0"/>
    </row>
    <row r="51" customFormat="false" ht="28.5" hidden="false" customHeight="false" outlineLevel="0" collapsed="false">
      <c r="A51" s="175" t="n">
        <v>50</v>
      </c>
      <c r="B51" s="176"/>
      <c r="C51" s="7"/>
      <c r="D51" s="7"/>
      <c r="E51" s="7" t="s">
        <v>133</v>
      </c>
      <c r="F51" s="7"/>
      <c r="G51" s="7"/>
      <c r="H51" s="7"/>
      <c r="I51" s="8" t="s">
        <v>31</v>
      </c>
      <c r="J51" s="7" t="s">
        <v>19</v>
      </c>
      <c r="K51" s="7"/>
      <c r="L51" s="8" t="s">
        <v>31</v>
      </c>
      <c r="M51" s="0"/>
      <c r="N51" s="0"/>
      <c r="O51" s="2" t="e">
        <f aca="false">__anonymous_sheet_db__13[[#this row],[situação]]=__anonymous_sheet_db__13[[#this row],[estágio identificado]]</f>
        <v>#VALUE!</v>
      </c>
      <c r="P51" s="0"/>
      <c r="Q51" s="0"/>
    </row>
    <row r="52" customFormat="false" ht="28.5" hidden="false" customHeight="false" outlineLevel="0" collapsed="false">
      <c r="A52" s="175" t="n">
        <v>51</v>
      </c>
      <c r="B52" s="176"/>
      <c r="C52" s="7"/>
      <c r="D52" s="7"/>
      <c r="E52" s="7" t="s">
        <v>134</v>
      </c>
      <c r="F52" s="7"/>
      <c r="G52" s="7"/>
      <c r="H52" s="7"/>
      <c r="I52" s="8" t="s">
        <v>31</v>
      </c>
      <c r="J52" s="7" t="s">
        <v>129</v>
      </c>
      <c r="K52" s="7"/>
      <c r="L52" s="8" t="s">
        <v>31</v>
      </c>
      <c r="M52" s="0"/>
      <c r="N52" s="0"/>
      <c r="O52" s="2" t="e">
        <f aca="false">__anonymous_sheet_db__13[[#this row],[situação]]=__anonymous_sheet_db__13[[#this row],[estágio identificado]]</f>
        <v>#VALUE!</v>
      </c>
      <c r="P52" s="0"/>
      <c r="Q52" s="0"/>
    </row>
    <row r="53" customFormat="false" ht="28.5" hidden="false" customHeight="false" outlineLevel="0" collapsed="false">
      <c r="A53" s="175" t="n">
        <v>52</v>
      </c>
      <c r="B53" s="176"/>
      <c r="C53" s="7"/>
      <c r="D53" s="7"/>
      <c r="E53" s="7" t="s">
        <v>135</v>
      </c>
      <c r="F53" s="7"/>
      <c r="G53" s="7"/>
      <c r="H53" s="7"/>
      <c r="I53" s="8" t="s">
        <v>31</v>
      </c>
      <c r="J53" s="7" t="s">
        <v>108</v>
      </c>
      <c r="K53" s="7"/>
      <c r="L53" s="8" t="s">
        <v>31</v>
      </c>
      <c r="M53" s="0"/>
      <c r="N53" s="0"/>
      <c r="O53" s="2" t="e">
        <f aca="false">__anonymous_sheet_db__13[[#this row],[situação]]=__anonymous_sheet_db__13[[#this row],[estágio identificado]]</f>
        <v>#VALUE!</v>
      </c>
      <c r="P53" s="0"/>
      <c r="Q53" s="0"/>
    </row>
    <row r="54" customFormat="false" ht="42.75" hidden="false" customHeight="false" outlineLevel="0" collapsed="false">
      <c r="A54" s="175" t="n">
        <v>53</v>
      </c>
      <c r="B54" s="176"/>
      <c r="C54" s="7"/>
      <c r="D54" s="7"/>
      <c r="E54" s="7" t="s">
        <v>136</v>
      </c>
      <c r="F54" s="7"/>
      <c r="G54" s="7"/>
      <c r="H54" s="7"/>
      <c r="I54" s="8" t="s">
        <v>31</v>
      </c>
      <c r="J54" s="7" t="s">
        <v>108</v>
      </c>
      <c r="K54" s="7"/>
      <c r="L54" s="8" t="s">
        <v>31</v>
      </c>
      <c r="M54" s="0"/>
      <c r="N54" s="0"/>
      <c r="O54" s="2" t="e">
        <f aca="false">__anonymous_sheet_db__13[[#this row],[situação]]=__anonymous_sheet_db__13[[#this row],[estágio identificado]]</f>
        <v>#VALUE!</v>
      </c>
      <c r="P54" s="0"/>
      <c r="Q54" s="0"/>
    </row>
    <row r="55" customFormat="false" ht="42.75" hidden="false" customHeight="false" outlineLevel="0" collapsed="false">
      <c r="A55" s="175" t="n">
        <v>54</v>
      </c>
      <c r="B55" s="176"/>
      <c r="C55" s="7"/>
      <c r="D55" s="7"/>
      <c r="E55" s="7" t="s">
        <v>137</v>
      </c>
      <c r="F55" s="7"/>
      <c r="G55" s="7"/>
      <c r="H55" s="7"/>
      <c r="I55" s="8" t="s">
        <v>31</v>
      </c>
      <c r="J55" s="7" t="s">
        <v>108</v>
      </c>
      <c r="K55" s="7"/>
      <c r="L55" s="8" t="s">
        <v>31</v>
      </c>
      <c r="M55" s="0"/>
      <c r="N55" s="0"/>
      <c r="O55" s="2" t="e">
        <f aca="false">__anonymous_sheet_db__13[[#this row],[situação]]=__anonymous_sheet_db__13[[#this row],[estágio identificado]]</f>
        <v>#VALUE!</v>
      </c>
      <c r="P55" s="0"/>
      <c r="Q55" s="0"/>
    </row>
    <row r="56" customFormat="false" ht="28.5" hidden="false" customHeight="false" outlineLevel="0" collapsed="false">
      <c r="A56" s="175" t="n">
        <v>55</v>
      </c>
      <c r="B56" s="176"/>
      <c r="C56" s="7"/>
      <c r="D56" s="7"/>
      <c r="E56" s="7" t="s">
        <v>138</v>
      </c>
      <c r="F56" s="7"/>
      <c r="G56" s="7"/>
      <c r="H56" s="7"/>
      <c r="I56" s="8" t="s">
        <v>31</v>
      </c>
      <c r="J56" s="7" t="s">
        <v>108</v>
      </c>
      <c r="K56" s="7"/>
      <c r="L56" s="8" t="s">
        <v>31</v>
      </c>
      <c r="M56" s="0"/>
      <c r="N56" s="0"/>
      <c r="O56" s="2" t="e">
        <f aca="false">__anonymous_sheet_db__13[[#this row],[situação]]=__anonymous_sheet_db__13[[#this row],[estágio identificado]]</f>
        <v>#VALUE!</v>
      </c>
      <c r="P56" s="0"/>
      <c r="Q56" s="0"/>
    </row>
    <row r="57" customFormat="false" ht="42.75" hidden="false" customHeight="false" outlineLevel="0" collapsed="false">
      <c r="A57" s="175" t="n">
        <v>56</v>
      </c>
      <c r="B57" s="176"/>
      <c r="C57" s="7"/>
      <c r="D57" s="7"/>
      <c r="E57" s="7" t="s">
        <v>842</v>
      </c>
      <c r="F57" s="7"/>
      <c r="G57" s="7"/>
      <c r="H57" s="7"/>
      <c r="I57" s="8" t="s">
        <v>31</v>
      </c>
      <c r="J57" s="7" t="s">
        <v>141</v>
      </c>
      <c r="K57" s="7"/>
      <c r="L57" s="8" t="s">
        <v>31</v>
      </c>
      <c r="M57" s="0"/>
      <c r="N57" s="0"/>
      <c r="O57" s="2" t="e">
        <f aca="false">__anonymous_sheet_db__13[[#this row],[situação]]=__anonymous_sheet_db__13[[#this row],[estágio identificado]]</f>
        <v>#VALUE!</v>
      </c>
      <c r="P57" s="0"/>
      <c r="Q57" s="0"/>
    </row>
    <row r="58" customFormat="false" ht="71.25" hidden="false" customHeight="false" outlineLevel="0" collapsed="false">
      <c r="A58" s="175" t="n">
        <v>57</v>
      </c>
      <c r="B58" s="176" t="s">
        <v>843</v>
      </c>
      <c r="C58" s="7" t="s">
        <v>844</v>
      </c>
      <c r="D58" s="179" t="s">
        <v>146</v>
      </c>
      <c r="E58" s="7"/>
      <c r="F58" s="7"/>
      <c r="G58" s="7" t="s">
        <v>147</v>
      </c>
      <c r="H58" s="7" t="s">
        <v>148</v>
      </c>
      <c r="I58" s="177" t="s">
        <v>37</v>
      </c>
      <c r="J58" s="7" t="s">
        <v>141</v>
      </c>
      <c r="K58" s="7" t="s">
        <v>820</v>
      </c>
      <c r="L58" s="184" t="s">
        <v>160</v>
      </c>
      <c r="M58" s="0"/>
      <c r="N58" s="0"/>
      <c r="O58" s="2" t="e">
        <f aca="false">__anonymous_sheet_db__13[[#this row],[situação]]=__anonymous_sheet_db__13[[#this row],[estágio identificado]]</f>
        <v>#VALUE!</v>
      </c>
      <c r="P58" s="0"/>
      <c r="Q58" s="0"/>
    </row>
    <row r="59" customFormat="false" ht="28.5" hidden="false" customHeight="false" outlineLevel="0" collapsed="false">
      <c r="A59" s="175" t="n">
        <v>58</v>
      </c>
      <c r="B59" s="176" t="s">
        <v>843</v>
      </c>
      <c r="C59" s="7" t="s">
        <v>844</v>
      </c>
      <c r="D59" s="7" t="s">
        <v>149</v>
      </c>
      <c r="E59" s="7"/>
      <c r="F59" s="7"/>
      <c r="G59" s="7"/>
      <c r="H59" s="7"/>
      <c r="I59" s="8" t="s">
        <v>31</v>
      </c>
      <c r="J59" s="7" t="s">
        <v>113</v>
      </c>
      <c r="K59" s="7"/>
      <c r="L59" s="8" t="s">
        <v>31</v>
      </c>
      <c r="M59" s="0"/>
      <c r="N59" s="0"/>
      <c r="O59" s="2" t="e">
        <f aca="false">__anonymous_sheet_db__13[[#this row],[situação]]=__anonymous_sheet_db__13[[#this row],[estágio identificado]]</f>
        <v>#VALUE!</v>
      </c>
      <c r="P59" s="0"/>
      <c r="Q59" s="0"/>
    </row>
    <row r="60" customFormat="false" ht="42.75" hidden="false" customHeight="false" outlineLevel="0" collapsed="false">
      <c r="A60" s="175" t="n">
        <v>59</v>
      </c>
      <c r="B60" s="176"/>
      <c r="C60" s="7"/>
      <c r="D60" s="7"/>
      <c r="E60" s="7" t="s">
        <v>150</v>
      </c>
      <c r="F60" s="7"/>
      <c r="G60" s="7"/>
      <c r="H60" s="7"/>
      <c r="I60" s="8" t="s">
        <v>31</v>
      </c>
      <c r="J60" s="7" t="s">
        <v>113</v>
      </c>
      <c r="K60" s="7"/>
      <c r="L60" s="8" t="s">
        <v>31</v>
      </c>
      <c r="M60" s="0"/>
      <c r="N60" s="0"/>
      <c r="O60" s="2" t="e">
        <f aca="false">__anonymous_sheet_db__13[[#this row],[situação]]=__anonymous_sheet_db__13[[#this row],[estágio identificado]]</f>
        <v>#VALUE!</v>
      </c>
      <c r="P60" s="0"/>
      <c r="Q60" s="0"/>
    </row>
    <row r="61" customFormat="false" ht="42.75" hidden="false" customHeight="false" outlineLevel="0" collapsed="false">
      <c r="A61" s="175" t="n">
        <v>60</v>
      </c>
      <c r="B61" s="176" t="s">
        <v>843</v>
      </c>
      <c r="C61" s="7" t="s">
        <v>845</v>
      </c>
      <c r="D61" s="7"/>
      <c r="E61" s="7" t="s">
        <v>150</v>
      </c>
      <c r="F61" s="7"/>
      <c r="G61" s="7"/>
      <c r="H61" s="7"/>
      <c r="I61" s="8" t="s">
        <v>31</v>
      </c>
      <c r="J61" s="7" t="s">
        <v>108</v>
      </c>
      <c r="K61" s="7"/>
      <c r="L61" s="8" t="s">
        <v>31</v>
      </c>
      <c r="M61" s="0"/>
      <c r="N61" s="0"/>
      <c r="O61" s="2" t="e">
        <f aca="false">__anonymous_sheet_db__13[[#this row],[situação]]=__anonymous_sheet_db__13[[#this row],[estágio identificado]]</f>
        <v>#VALUE!</v>
      </c>
      <c r="P61" s="0"/>
      <c r="Q61" s="0"/>
    </row>
    <row r="62" customFormat="false" ht="99.75" hidden="false" customHeight="false" outlineLevel="0" collapsed="false">
      <c r="A62" s="175" t="n">
        <v>61</v>
      </c>
      <c r="B62" s="176" t="s">
        <v>843</v>
      </c>
      <c r="C62" s="7" t="s">
        <v>846</v>
      </c>
      <c r="D62" s="179" t="s">
        <v>154</v>
      </c>
      <c r="E62" s="7"/>
      <c r="F62" s="7"/>
      <c r="G62" s="7" t="s">
        <v>157</v>
      </c>
      <c r="H62" s="7" t="s">
        <v>158</v>
      </c>
      <c r="I62" s="177" t="s">
        <v>37</v>
      </c>
      <c r="J62" s="7" t="s">
        <v>847</v>
      </c>
      <c r="K62" s="7" t="s">
        <v>848</v>
      </c>
      <c r="L62" s="177" t="s">
        <v>37</v>
      </c>
      <c r="M62" s="0"/>
      <c r="N62" s="0"/>
      <c r="O62" s="2" t="e">
        <f aca="false">__anonymous_sheet_db__13[[#this row],[situação]]=__anonymous_sheet_db__13[[#this row],[estágio identificado]]</f>
        <v>#VALUE!</v>
      </c>
      <c r="P62" s="0"/>
      <c r="Q62" s="0"/>
    </row>
    <row r="63" customFormat="false" ht="71.25" hidden="false" customHeight="false" outlineLevel="0" collapsed="false">
      <c r="A63" s="175" t="n">
        <v>62</v>
      </c>
      <c r="B63" s="176" t="s">
        <v>843</v>
      </c>
      <c r="C63" s="7" t="s">
        <v>846</v>
      </c>
      <c r="D63" s="179" t="s">
        <v>159</v>
      </c>
      <c r="E63" s="7"/>
      <c r="F63" s="7"/>
      <c r="G63" s="7" t="s">
        <v>161</v>
      </c>
      <c r="H63" s="7" t="s">
        <v>162</v>
      </c>
      <c r="I63" s="177" t="s">
        <v>37</v>
      </c>
      <c r="J63" s="7" t="s">
        <v>847</v>
      </c>
      <c r="K63" s="7" t="s">
        <v>808</v>
      </c>
      <c r="L63" s="184" t="s">
        <v>160</v>
      </c>
      <c r="M63" s="0"/>
      <c r="N63" s="0"/>
      <c r="O63" s="2" t="e">
        <f aca="false">__anonymous_sheet_db__13[[#this row],[situação]]=__anonymous_sheet_db__13[[#this row],[estágio identificado]]</f>
        <v>#VALUE!</v>
      </c>
      <c r="P63" s="0"/>
      <c r="Q63" s="0"/>
    </row>
    <row r="64" customFormat="false" ht="71.25" hidden="false" customHeight="false" outlineLevel="0" collapsed="false">
      <c r="A64" s="175" t="n">
        <v>63</v>
      </c>
      <c r="B64" s="176" t="s">
        <v>843</v>
      </c>
      <c r="C64" s="7" t="s">
        <v>846</v>
      </c>
      <c r="D64" s="179" t="s">
        <v>165</v>
      </c>
      <c r="E64" s="7"/>
      <c r="F64" s="7"/>
      <c r="G64" s="7" t="s">
        <v>166</v>
      </c>
      <c r="H64" s="7" t="s">
        <v>167</v>
      </c>
      <c r="I64" s="177" t="s">
        <v>37</v>
      </c>
      <c r="J64" s="7" t="s">
        <v>847</v>
      </c>
      <c r="K64" s="7" t="s">
        <v>808</v>
      </c>
      <c r="L64" s="177" t="s">
        <v>37</v>
      </c>
      <c r="M64" s="0"/>
      <c r="N64" s="0"/>
      <c r="O64" s="2" t="e">
        <f aca="false">__anonymous_sheet_db__13[[#this row],[situação]]=__anonymous_sheet_db__13[[#this row],[estágio identificado]]</f>
        <v>#VALUE!</v>
      </c>
      <c r="P64" s="0"/>
      <c r="Q64" s="0"/>
    </row>
    <row r="65" customFormat="false" ht="171" hidden="false" customHeight="false" outlineLevel="0" collapsed="false">
      <c r="A65" s="175" t="n">
        <v>64</v>
      </c>
      <c r="B65" s="176" t="s">
        <v>843</v>
      </c>
      <c r="C65" s="7" t="s">
        <v>846</v>
      </c>
      <c r="D65" s="179" t="s">
        <v>168</v>
      </c>
      <c r="E65" s="7"/>
      <c r="F65" s="7"/>
      <c r="G65" s="7" t="s">
        <v>169</v>
      </c>
      <c r="H65" s="7" t="s">
        <v>170</v>
      </c>
      <c r="I65" s="177" t="s">
        <v>849</v>
      </c>
      <c r="J65" s="7" t="s">
        <v>847</v>
      </c>
      <c r="K65" s="7" t="s">
        <v>848</v>
      </c>
      <c r="L65" s="184" t="s">
        <v>160</v>
      </c>
      <c r="M65" s="0"/>
      <c r="N65" s="0"/>
      <c r="O65" s="2" t="e">
        <f aca="false">__anonymous_sheet_db__13[[#this row],[situação]]=__anonymous_sheet_db__13[[#this row],[estágio identificado]]</f>
        <v>#VALUE!</v>
      </c>
      <c r="P65" s="0"/>
      <c r="Q65" s="0"/>
    </row>
    <row r="66" customFormat="false" ht="85.5" hidden="false" customHeight="false" outlineLevel="0" collapsed="false">
      <c r="A66" s="175" t="n">
        <v>65</v>
      </c>
      <c r="B66" s="176" t="s">
        <v>843</v>
      </c>
      <c r="C66" s="7" t="s">
        <v>846</v>
      </c>
      <c r="D66" s="179" t="s">
        <v>173</v>
      </c>
      <c r="E66" s="7"/>
      <c r="F66" s="7"/>
      <c r="G66" s="7" t="s">
        <v>174</v>
      </c>
      <c r="H66" s="7" t="s">
        <v>175</v>
      </c>
      <c r="I66" s="177" t="s">
        <v>37</v>
      </c>
      <c r="J66" s="7" t="s">
        <v>847</v>
      </c>
      <c r="K66" s="7" t="s">
        <v>848</v>
      </c>
      <c r="L66" s="184" t="s">
        <v>160</v>
      </c>
      <c r="M66" s="0"/>
      <c r="N66" s="0"/>
      <c r="O66" s="2" t="e">
        <f aca="false">__anonymous_sheet_db__13[[#this row],[situação]]=__anonymous_sheet_db__13[[#this row],[estágio identificado]]</f>
        <v>#VALUE!</v>
      </c>
      <c r="P66" s="0"/>
      <c r="Q66" s="0"/>
    </row>
    <row r="67" customFormat="false" ht="85.5" hidden="false" customHeight="false" outlineLevel="0" collapsed="false">
      <c r="A67" s="175" t="n">
        <v>66</v>
      </c>
      <c r="B67" s="176" t="s">
        <v>843</v>
      </c>
      <c r="C67" s="7" t="s">
        <v>846</v>
      </c>
      <c r="D67" s="179" t="s">
        <v>176</v>
      </c>
      <c r="E67" s="7"/>
      <c r="F67" s="7"/>
      <c r="G67" s="7" t="s">
        <v>177</v>
      </c>
      <c r="H67" s="7" t="s">
        <v>178</v>
      </c>
      <c r="I67" s="177" t="s">
        <v>37</v>
      </c>
      <c r="J67" s="7" t="s">
        <v>847</v>
      </c>
      <c r="K67" s="7" t="s">
        <v>808</v>
      </c>
      <c r="L67" s="177" t="s">
        <v>37</v>
      </c>
      <c r="M67" s="0"/>
      <c r="N67" s="0"/>
      <c r="O67" s="2" t="e">
        <f aca="false">__anonymous_sheet_db__13[[#this row],[situação]]=__anonymous_sheet_db__13[[#this row],[estágio identificado]]</f>
        <v>#VALUE!</v>
      </c>
      <c r="P67" s="0"/>
      <c r="Q67" s="0"/>
    </row>
    <row r="68" customFormat="false" ht="99.75" hidden="false" customHeight="false" outlineLevel="0" collapsed="false">
      <c r="A68" s="175" t="n">
        <v>67</v>
      </c>
      <c r="B68" s="176" t="s">
        <v>843</v>
      </c>
      <c r="C68" s="7" t="s">
        <v>846</v>
      </c>
      <c r="D68" s="179" t="s">
        <v>179</v>
      </c>
      <c r="E68" s="7"/>
      <c r="F68" s="7"/>
      <c r="G68" s="7" t="s">
        <v>180</v>
      </c>
      <c r="H68" s="7" t="s">
        <v>181</v>
      </c>
      <c r="I68" s="177" t="s">
        <v>37</v>
      </c>
      <c r="J68" s="7" t="s">
        <v>847</v>
      </c>
      <c r="K68" s="7"/>
      <c r="L68" s="184" t="s">
        <v>21</v>
      </c>
      <c r="M68" s="2" t="s">
        <v>850</v>
      </c>
      <c r="N68" s="0"/>
      <c r="O68" s="2" t="e">
        <f aca="false">__anonymous_sheet_db__13[[#this row],[situação]]=__anonymous_sheet_db__13[[#this row],[estágio identificado]]</f>
        <v>#VALUE!</v>
      </c>
      <c r="P68" s="0"/>
      <c r="Q68" s="0"/>
    </row>
    <row r="69" customFormat="false" ht="85.5" hidden="false" customHeight="false" outlineLevel="0" collapsed="false">
      <c r="A69" s="175" t="n">
        <v>68</v>
      </c>
      <c r="B69" s="176" t="s">
        <v>843</v>
      </c>
      <c r="C69" s="7" t="s">
        <v>846</v>
      </c>
      <c r="D69" s="179" t="s">
        <v>183</v>
      </c>
      <c r="E69" s="7"/>
      <c r="F69" s="7"/>
      <c r="G69" s="7" t="s">
        <v>184</v>
      </c>
      <c r="H69" s="7" t="s">
        <v>185</v>
      </c>
      <c r="I69" s="177" t="s">
        <v>21</v>
      </c>
      <c r="J69" s="7" t="s">
        <v>847</v>
      </c>
      <c r="K69" s="7" t="s">
        <v>848</v>
      </c>
      <c r="L69" s="177" t="s">
        <v>21</v>
      </c>
      <c r="M69" s="0"/>
      <c r="N69" s="0"/>
      <c r="O69" s="2" t="e">
        <f aca="false">__anonymous_sheet_db__13[[#this row],[situação]]=__anonymous_sheet_db__13[[#this row],[estágio identificado]]</f>
        <v>#VALUE!</v>
      </c>
      <c r="P69" s="0"/>
      <c r="Q69" s="0"/>
    </row>
    <row r="70" customFormat="false" ht="106.5" hidden="false" customHeight="false" outlineLevel="0" collapsed="false">
      <c r="A70" s="175" t="n">
        <v>69</v>
      </c>
      <c r="B70" s="176" t="s">
        <v>843</v>
      </c>
      <c r="C70" s="7" t="s">
        <v>846</v>
      </c>
      <c r="D70" s="179" t="s">
        <v>187</v>
      </c>
      <c r="E70" s="7"/>
      <c r="F70" s="7"/>
      <c r="G70" s="7" t="s">
        <v>190</v>
      </c>
      <c r="H70" s="7" t="s">
        <v>191</v>
      </c>
      <c r="I70" s="177" t="s">
        <v>849</v>
      </c>
      <c r="J70" s="7" t="s">
        <v>851</v>
      </c>
      <c r="K70" s="7" t="s">
        <v>848</v>
      </c>
      <c r="L70" s="177" t="s">
        <v>772</v>
      </c>
      <c r="M70" s="0"/>
      <c r="N70" s="0"/>
      <c r="O70" s="2" t="e">
        <f aca="false">__anonymous_sheet_db__13[[#this row],[situação]]=__anonymous_sheet_db__13[[#this row],[estágio identificado]]</f>
        <v>#VALUE!</v>
      </c>
      <c r="P70" s="0"/>
      <c r="Q70" s="0"/>
    </row>
    <row r="71" customFormat="false" ht="15" hidden="false" customHeight="false" outlineLevel="0" collapsed="false">
      <c r="A71" s="175" t="n">
        <v>70</v>
      </c>
      <c r="B71" s="176"/>
      <c r="C71" s="7"/>
      <c r="D71" s="7"/>
      <c r="E71" s="7" t="s">
        <v>193</v>
      </c>
      <c r="F71" s="7"/>
      <c r="G71" s="7"/>
      <c r="H71" s="7"/>
      <c r="I71" s="177" t="s">
        <v>849</v>
      </c>
      <c r="J71" s="7"/>
      <c r="K71" s="7" t="s">
        <v>848</v>
      </c>
      <c r="L71" s="177" t="s">
        <v>772</v>
      </c>
      <c r="M71" s="0"/>
      <c r="N71" s="0"/>
      <c r="O71" s="2" t="e">
        <f aca="false">__anonymous_sheet_db__13[[#this row],[situação]]=__anonymous_sheet_db__13[[#this row],[estágio identificado]]</f>
        <v>#VALUE!</v>
      </c>
      <c r="P71" s="0"/>
      <c r="Q71" s="0"/>
    </row>
    <row r="72" customFormat="false" ht="15" hidden="false" customHeight="false" outlineLevel="0" collapsed="false">
      <c r="A72" s="175" t="n">
        <v>71</v>
      </c>
      <c r="B72" s="176"/>
      <c r="C72" s="7"/>
      <c r="D72" s="7"/>
      <c r="E72" s="7" t="s">
        <v>852</v>
      </c>
      <c r="F72" s="7"/>
      <c r="G72" s="7"/>
      <c r="H72" s="7"/>
      <c r="I72" s="177" t="s">
        <v>849</v>
      </c>
      <c r="J72" s="7"/>
      <c r="K72" s="7" t="s">
        <v>848</v>
      </c>
      <c r="L72" s="177" t="s">
        <v>772</v>
      </c>
      <c r="M72" s="0"/>
      <c r="N72" s="0"/>
      <c r="O72" s="2" t="e">
        <f aca="false">__anonymous_sheet_db__13[[#this row],[situação]]=__anonymous_sheet_db__13[[#this row],[estágio identificado]]</f>
        <v>#VALUE!</v>
      </c>
      <c r="P72" s="0"/>
      <c r="Q72" s="0"/>
    </row>
    <row r="73" customFormat="false" ht="15" hidden="false" customHeight="false" outlineLevel="0" collapsed="false">
      <c r="A73" s="175" t="n">
        <v>72</v>
      </c>
      <c r="B73" s="176"/>
      <c r="C73" s="7"/>
      <c r="D73" s="7"/>
      <c r="E73" s="7" t="s">
        <v>853</v>
      </c>
      <c r="F73" s="7"/>
      <c r="G73" s="7"/>
      <c r="H73" s="7"/>
      <c r="I73" s="177" t="s">
        <v>849</v>
      </c>
      <c r="J73" s="7"/>
      <c r="K73" s="7" t="s">
        <v>848</v>
      </c>
      <c r="L73" s="177" t="s">
        <v>772</v>
      </c>
      <c r="M73" s="0"/>
      <c r="N73" s="0"/>
      <c r="O73" s="2" t="e">
        <f aca="false">__anonymous_sheet_db__13[[#this row],[situação]]=__anonymous_sheet_db__13[[#this row],[estágio identificado]]</f>
        <v>#VALUE!</v>
      </c>
      <c r="P73" s="0"/>
      <c r="Q73" s="0"/>
    </row>
    <row r="74" customFormat="false" ht="85.5" hidden="false" customHeight="false" outlineLevel="0" collapsed="false">
      <c r="A74" s="175" t="n">
        <v>73</v>
      </c>
      <c r="B74" s="176" t="s">
        <v>843</v>
      </c>
      <c r="C74" s="7" t="s">
        <v>846</v>
      </c>
      <c r="D74" s="179" t="s">
        <v>196</v>
      </c>
      <c r="E74" s="7"/>
      <c r="F74" s="7"/>
      <c r="G74" s="7"/>
      <c r="H74" s="7"/>
      <c r="I74" s="177" t="s">
        <v>21</v>
      </c>
      <c r="J74" s="7" t="s">
        <v>851</v>
      </c>
      <c r="K74" s="7"/>
      <c r="L74" s="177" t="s">
        <v>21</v>
      </c>
      <c r="M74" s="2" t="s">
        <v>850</v>
      </c>
      <c r="N74" s="0"/>
      <c r="O74" s="2" t="e">
        <f aca="false">__anonymous_sheet_db__13[[#this row],[situação]]=__anonymous_sheet_db__13[[#this row],[estágio identificado]]</f>
        <v>#VALUE!</v>
      </c>
      <c r="P74" s="0"/>
      <c r="Q74" s="0"/>
    </row>
    <row r="75" customFormat="false" ht="199.5" hidden="false" customHeight="false" outlineLevel="0" collapsed="false">
      <c r="A75" s="175" t="n">
        <v>74</v>
      </c>
      <c r="B75" s="176" t="s">
        <v>843</v>
      </c>
      <c r="C75" s="7" t="s">
        <v>846</v>
      </c>
      <c r="D75" s="181" t="s">
        <v>197</v>
      </c>
      <c r="E75" s="7"/>
      <c r="F75" s="7"/>
      <c r="G75" s="7" t="s">
        <v>200</v>
      </c>
      <c r="H75" s="7" t="s">
        <v>854</v>
      </c>
      <c r="I75" s="177" t="s">
        <v>21</v>
      </c>
      <c r="J75" s="7" t="s">
        <v>855</v>
      </c>
      <c r="K75" s="7" t="s">
        <v>848</v>
      </c>
      <c r="L75" s="177" t="s">
        <v>21</v>
      </c>
      <c r="M75" s="0"/>
      <c r="N75" s="0"/>
      <c r="O75" s="2" t="e">
        <f aca="false">__anonymous_sheet_db__13[[#this row],[situação]]=__anonymous_sheet_db__13[[#this row],[estágio identificado]]</f>
        <v>#VALUE!</v>
      </c>
      <c r="P75" s="0"/>
      <c r="Q75" s="0"/>
    </row>
    <row r="76" customFormat="false" ht="28.5" hidden="false" customHeight="false" outlineLevel="0" collapsed="false">
      <c r="A76" s="175" t="n">
        <v>75</v>
      </c>
      <c r="B76" s="176"/>
      <c r="C76" s="7"/>
      <c r="D76" s="7"/>
      <c r="E76" s="7" t="s">
        <v>856</v>
      </c>
      <c r="F76" s="7"/>
      <c r="G76" s="7"/>
      <c r="H76" s="7"/>
      <c r="I76" s="8" t="s">
        <v>31</v>
      </c>
      <c r="J76" s="7" t="s">
        <v>855</v>
      </c>
      <c r="K76" s="7"/>
      <c r="L76" s="8" t="s">
        <v>31</v>
      </c>
      <c r="M76" s="0"/>
      <c r="N76" s="0"/>
      <c r="O76" s="2" t="e">
        <f aca="false">__anonymous_sheet_db__13[[#this row],[situação]]=__anonymous_sheet_db__13[[#this row],[estágio identificado]]</f>
        <v>#VALUE!</v>
      </c>
      <c r="P76" s="0"/>
      <c r="Q76" s="0"/>
    </row>
    <row r="77" customFormat="false" ht="15" hidden="false" customHeight="false" outlineLevel="0" collapsed="false">
      <c r="A77" s="175" t="n">
        <v>76</v>
      </c>
      <c r="B77" s="176"/>
      <c r="C77" s="7"/>
      <c r="D77" s="7"/>
      <c r="E77" s="7" t="s">
        <v>413</v>
      </c>
      <c r="F77" s="7" t="s">
        <v>825</v>
      </c>
      <c r="G77" s="7"/>
      <c r="H77" s="7"/>
      <c r="I77" s="8" t="s">
        <v>31</v>
      </c>
      <c r="J77" s="7" t="s">
        <v>855</v>
      </c>
      <c r="K77" s="7"/>
      <c r="L77" s="8" t="s">
        <v>31</v>
      </c>
      <c r="M77" s="0"/>
      <c r="N77" s="0"/>
      <c r="O77" s="2" t="e">
        <f aca="false">__anonymous_sheet_db__13[[#this row],[situação]]=__anonymous_sheet_db__13[[#this row],[estágio identificado]]</f>
        <v>#VALUE!</v>
      </c>
      <c r="P77" s="0"/>
      <c r="Q77" s="0"/>
    </row>
    <row r="78" customFormat="false" ht="28.5" hidden="false" customHeight="false" outlineLevel="0" collapsed="false">
      <c r="A78" s="175" t="n">
        <v>77</v>
      </c>
      <c r="B78" s="176"/>
      <c r="C78" s="7"/>
      <c r="D78" s="7"/>
      <c r="E78" s="7" t="s">
        <v>857</v>
      </c>
      <c r="F78" s="7"/>
      <c r="G78" s="7"/>
      <c r="H78" s="7"/>
      <c r="I78" s="8" t="s">
        <v>31</v>
      </c>
      <c r="J78" s="7" t="s">
        <v>855</v>
      </c>
      <c r="K78" s="7"/>
      <c r="L78" s="8" t="s">
        <v>31</v>
      </c>
      <c r="M78" s="0"/>
      <c r="N78" s="0"/>
      <c r="O78" s="2" t="e">
        <f aca="false">__anonymous_sheet_db__13[[#this row],[situação]]=__anonymous_sheet_db__13[[#this row],[estágio identificado]]</f>
        <v>#VALUE!</v>
      </c>
      <c r="P78" s="0"/>
      <c r="Q78" s="0"/>
    </row>
    <row r="79" customFormat="false" ht="15" hidden="false" customHeight="false" outlineLevel="0" collapsed="false">
      <c r="A79" s="175" t="n">
        <v>78</v>
      </c>
      <c r="B79" s="176" t="s">
        <v>858</v>
      </c>
      <c r="C79" s="7" t="s">
        <v>859</v>
      </c>
      <c r="D79" s="181" t="s">
        <v>206</v>
      </c>
      <c r="E79" s="7"/>
      <c r="F79" s="7"/>
      <c r="G79" s="7"/>
      <c r="H79" s="7"/>
      <c r="I79" s="177" t="s">
        <v>37</v>
      </c>
      <c r="J79" s="7" t="s">
        <v>860</v>
      </c>
      <c r="K79" s="7" t="s">
        <v>808</v>
      </c>
      <c r="L79" s="177" t="s">
        <v>37</v>
      </c>
      <c r="M79" s="0"/>
      <c r="N79" s="0"/>
      <c r="O79" s="2" t="e">
        <f aca="false">__anonymous_sheet_db__13[[#this row],[situação]]=__anonymous_sheet_db__13[[#this row],[estágio identificado]]</f>
        <v>#VALUE!</v>
      </c>
      <c r="P79" s="0"/>
      <c r="Q79" s="0"/>
    </row>
    <row r="80" customFormat="false" ht="114" hidden="false" customHeight="false" outlineLevel="0" collapsed="false">
      <c r="A80" s="175" t="n">
        <v>79</v>
      </c>
      <c r="B80" s="176" t="s">
        <v>858</v>
      </c>
      <c r="C80" s="7" t="s">
        <v>859</v>
      </c>
      <c r="D80" s="181" t="s">
        <v>208</v>
      </c>
      <c r="E80" s="7" t="s">
        <v>861</v>
      </c>
      <c r="F80" s="7"/>
      <c r="G80" s="7" t="s">
        <v>211</v>
      </c>
      <c r="H80" s="7" t="s">
        <v>212</v>
      </c>
      <c r="I80" s="177" t="s">
        <v>21</v>
      </c>
      <c r="J80" s="7" t="s">
        <v>860</v>
      </c>
      <c r="K80" s="7" t="s">
        <v>848</v>
      </c>
      <c r="L80" s="184" t="s">
        <v>21</v>
      </c>
      <c r="M80" s="2" t="s">
        <v>850</v>
      </c>
      <c r="N80" s="0"/>
      <c r="O80" s="2" t="e">
        <f aca="false">__anonymous_sheet_db__13[[#this row],[situação]]=__anonymous_sheet_db__13[[#this row],[estágio identificado]]</f>
        <v>#VALUE!</v>
      </c>
      <c r="P80" s="0"/>
      <c r="Q80" s="0"/>
    </row>
    <row r="81" customFormat="false" ht="15" hidden="false" customHeight="false" outlineLevel="0" collapsed="false">
      <c r="A81" s="175" t="n">
        <v>80</v>
      </c>
      <c r="B81" s="176" t="s">
        <v>858</v>
      </c>
      <c r="C81" s="7" t="s">
        <v>859</v>
      </c>
      <c r="D81" s="181" t="s">
        <v>213</v>
      </c>
      <c r="E81" s="7"/>
      <c r="F81" s="7"/>
      <c r="G81" s="7"/>
      <c r="H81" s="7"/>
      <c r="I81" s="177" t="s">
        <v>37</v>
      </c>
      <c r="J81" s="7" t="s">
        <v>860</v>
      </c>
      <c r="K81" s="7" t="s">
        <v>808</v>
      </c>
      <c r="L81" s="177" t="s">
        <v>37</v>
      </c>
      <c r="M81" s="0"/>
      <c r="N81" s="0"/>
      <c r="O81" s="2" t="e">
        <f aca="false">__anonymous_sheet_db__13[[#this row],[situação]]=__anonymous_sheet_db__13[[#this row],[estágio identificado]]</f>
        <v>#VALUE!</v>
      </c>
      <c r="P81" s="0"/>
      <c r="Q81" s="0"/>
    </row>
    <row r="82" customFormat="false" ht="28.5" hidden="false" customHeight="false" outlineLevel="0" collapsed="false">
      <c r="A82" s="175" t="n">
        <v>81</v>
      </c>
      <c r="B82" s="176" t="s">
        <v>858</v>
      </c>
      <c r="C82" s="7" t="s">
        <v>859</v>
      </c>
      <c r="D82" s="181" t="s">
        <v>214</v>
      </c>
      <c r="E82" s="7"/>
      <c r="F82" s="7"/>
      <c r="G82" s="7"/>
      <c r="H82" s="7"/>
      <c r="I82" s="177" t="s">
        <v>37</v>
      </c>
      <c r="J82" s="7" t="s">
        <v>860</v>
      </c>
      <c r="K82" s="7" t="s">
        <v>808</v>
      </c>
      <c r="L82" s="177" t="s">
        <v>37</v>
      </c>
      <c r="M82" s="0"/>
      <c r="N82" s="0"/>
      <c r="O82" s="2" t="e">
        <f aca="false">__anonymous_sheet_db__13[[#this row],[situação]]=__anonymous_sheet_db__13[[#this row],[estágio identificado]]</f>
        <v>#VALUE!</v>
      </c>
      <c r="P82" s="0"/>
      <c r="Q82" s="0"/>
    </row>
    <row r="83" customFormat="false" ht="85.5" hidden="false" customHeight="false" outlineLevel="0" collapsed="false">
      <c r="A83" s="175" t="n">
        <v>82</v>
      </c>
      <c r="B83" s="176" t="s">
        <v>858</v>
      </c>
      <c r="C83" s="7" t="s">
        <v>859</v>
      </c>
      <c r="D83" s="181" t="s">
        <v>215</v>
      </c>
      <c r="E83" s="7"/>
      <c r="F83" s="7"/>
      <c r="G83" s="7" t="s">
        <v>211</v>
      </c>
      <c r="H83" s="7" t="s">
        <v>216</v>
      </c>
      <c r="I83" s="177" t="s">
        <v>37</v>
      </c>
      <c r="J83" s="7" t="s">
        <v>69</v>
      </c>
      <c r="K83" s="7" t="s">
        <v>848</v>
      </c>
      <c r="L83" s="178" t="s">
        <v>772</v>
      </c>
      <c r="M83" s="0"/>
      <c r="N83" s="0"/>
      <c r="O83" s="2" t="e">
        <f aca="false">__anonymous_sheet_db__13[[#this row],[situação]]=__anonymous_sheet_db__13[[#this row],[estágio identificado]]</f>
        <v>#VALUE!</v>
      </c>
      <c r="P83" s="0"/>
      <c r="Q83" s="0"/>
    </row>
    <row r="84" customFormat="false" ht="42.75" hidden="false" customHeight="false" outlineLevel="0" collapsed="false">
      <c r="A84" s="175" t="n">
        <v>83</v>
      </c>
      <c r="B84" s="176" t="s">
        <v>858</v>
      </c>
      <c r="C84" s="7" t="s">
        <v>859</v>
      </c>
      <c r="D84" s="181" t="s">
        <v>217</v>
      </c>
      <c r="E84" s="7"/>
      <c r="F84" s="7"/>
      <c r="G84" s="7" t="s">
        <v>218</v>
      </c>
      <c r="H84" s="7" t="s">
        <v>219</v>
      </c>
      <c r="I84" s="177" t="s">
        <v>37</v>
      </c>
      <c r="J84" s="7" t="s">
        <v>69</v>
      </c>
      <c r="K84" s="7" t="s">
        <v>808</v>
      </c>
      <c r="L84" s="177" t="s">
        <v>37</v>
      </c>
      <c r="M84" s="0"/>
      <c r="N84" s="0"/>
      <c r="O84" s="2" t="e">
        <f aca="false">__anonymous_sheet_db__13[[#this row],[situação]]=__anonymous_sheet_db__13[[#this row],[estágio identificado]]</f>
        <v>#VALUE!</v>
      </c>
      <c r="P84" s="0"/>
      <c r="Q84" s="0"/>
    </row>
    <row r="85" customFormat="false" ht="57" hidden="false" customHeight="false" outlineLevel="0" collapsed="false">
      <c r="A85" s="175" t="n">
        <v>84</v>
      </c>
      <c r="B85" s="176" t="s">
        <v>858</v>
      </c>
      <c r="C85" s="7" t="s">
        <v>859</v>
      </c>
      <c r="D85" s="181" t="s">
        <v>220</v>
      </c>
      <c r="E85" s="7"/>
      <c r="F85" s="7"/>
      <c r="G85" s="7" t="s">
        <v>221</v>
      </c>
      <c r="H85" s="7" t="s">
        <v>222</v>
      </c>
      <c r="I85" s="177" t="s">
        <v>37</v>
      </c>
      <c r="J85" s="7" t="s">
        <v>69</v>
      </c>
      <c r="K85" s="7" t="s">
        <v>808</v>
      </c>
      <c r="L85" s="177" t="s">
        <v>37</v>
      </c>
      <c r="M85" s="0"/>
      <c r="N85" s="0"/>
      <c r="O85" s="2" t="e">
        <f aca="false">__anonymous_sheet_db__13[[#this row],[situação]]=__anonymous_sheet_db__13[[#this row],[estágio identificado]]</f>
        <v>#VALUE!</v>
      </c>
      <c r="P85" s="0"/>
      <c r="Q85" s="0"/>
    </row>
    <row r="86" customFormat="false" ht="28.5" hidden="false" customHeight="false" outlineLevel="0" collapsed="false">
      <c r="A86" s="175" t="n">
        <v>85</v>
      </c>
      <c r="B86" s="176" t="s">
        <v>858</v>
      </c>
      <c r="C86" s="7" t="s">
        <v>859</v>
      </c>
      <c r="D86" s="185" t="s">
        <v>223</v>
      </c>
      <c r="E86" s="7"/>
      <c r="F86" s="7"/>
      <c r="G86" s="7"/>
      <c r="H86" s="7"/>
      <c r="I86" s="186" t="s">
        <v>37</v>
      </c>
      <c r="J86" s="7" t="s">
        <v>73</v>
      </c>
      <c r="K86" s="7" t="s">
        <v>808</v>
      </c>
      <c r="L86" s="186" t="s">
        <v>37</v>
      </c>
      <c r="M86" s="0"/>
      <c r="N86" s="0"/>
      <c r="O86" s="2" t="e">
        <f aca="false">__anonymous_sheet_db__13[[#this row],[situação]]=__anonymous_sheet_db__13[[#this row],[estágio identificado]]</f>
        <v>#VALUE!</v>
      </c>
      <c r="P86" s="0"/>
      <c r="Q86" s="0"/>
    </row>
    <row r="87" customFormat="false" ht="15" hidden="false" customHeight="false" outlineLevel="0" collapsed="false">
      <c r="A87" s="175" t="n">
        <v>86</v>
      </c>
      <c r="B87" s="176" t="s">
        <v>858</v>
      </c>
      <c r="C87" s="7" t="s">
        <v>859</v>
      </c>
      <c r="D87" s="7" t="s">
        <v>227</v>
      </c>
      <c r="E87" s="7"/>
      <c r="F87" s="7"/>
      <c r="G87" s="7"/>
      <c r="H87" s="7"/>
      <c r="I87" s="177" t="s">
        <v>37</v>
      </c>
      <c r="J87" s="7" t="s">
        <v>73</v>
      </c>
      <c r="K87" s="7"/>
      <c r="L87" s="178" t="s">
        <v>31</v>
      </c>
      <c r="M87" s="0"/>
      <c r="N87" s="0"/>
      <c r="O87" s="2" t="e">
        <f aca="false">__anonymous_sheet_db__13[[#this row],[situação]]=__anonymous_sheet_db__13[[#this row],[estágio identificado]]</f>
        <v>#VALUE!</v>
      </c>
      <c r="P87" s="0"/>
      <c r="Q87" s="0"/>
    </row>
    <row r="88" customFormat="false" ht="28.5" hidden="false" customHeight="false" outlineLevel="0" collapsed="false">
      <c r="A88" s="175" t="n">
        <v>87</v>
      </c>
      <c r="B88" s="176" t="s">
        <v>858</v>
      </c>
      <c r="C88" s="7" t="s">
        <v>862</v>
      </c>
      <c r="D88" s="7" t="s">
        <v>229</v>
      </c>
      <c r="E88" s="7"/>
      <c r="F88" s="7"/>
      <c r="G88" s="7"/>
      <c r="H88" s="7"/>
      <c r="I88" s="8" t="s">
        <v>31</v>
      </c>
      <c r="J88" s="7" t="s">
        <v>100</v>
      </c>
      <c r="K88" s="7"/>
      <c r="L88" s="8" t="s">
        <v>31</v>
      </c>
      <c r="M88" s="0"/>
      <c r="N88" s="0"/>
      <c r="O88" s="2" t="e">
        <f aca="false">__anonymous_sheet_db__13[[#this row],[situação]]=__anonymous_sheet_db__13[[#this row],[estágio identificado]]</f>
        <v>#VALUE!</v>
      </c>
      <c r="P88" s="0"/>
      <c r="Q88" s="0"/>
    </row>
    <row r="89" customFormat="false" ht="28.5" hidden="false" customHeight="false" outlineLevel="0" collapsed="false">
      <c r="A89" s="175" t="n">
        <v>88</v>
      </c>
      <c r="B89" s="176" t="s">
        <v>858</v>
      </c>
      <c r="C89" s="7" t="s">
        <v>862</v>
      </c>
      <c r="D89" s="185" t="s">
        <v>230</v>
      </c>
      <c r="E89" s="7"/>
      <c r="F89" s="7"/>
      <c r="G89" s="7"/>
      <c r="H89" s="7"/>
      <c r="I89" s="186" t="s">
        <v>849</v>
      </c>
      <c r="J89" s="7" t="s">
        <v>863</v>
      </c>
      <c r="K89" s="7" t="s">
        <v>808</v>
      </c>
      <c r="L89" s="186" t="s">
        <v>772</v>
      </c>
      <c r="M89" s="0"/>
      <c r="N89" s="0"/>
      <c r="O89" s="2" t="e">
        <f aca="false">__anonymous_sheet_db__13[[#this row],[situação]]=__anonymous_sheet_db__13[[#this row],[estágio identificado]]</f>
        <v>#VALUE!</v>
      </c>
      <c r="P89" s="0"/>
      <c r="Q89" s="0"/>
    </row>
    <row r="90" customFormat="false" ht="28.5" hidden="false" customHeight="false" outlineLevel="0" collapsed="false">
      <c r="A90" s="175" t="n">
        <v>89</v>
      </c>
      <c r="B90" s="176" t="s">
        <v>858</v>
      </c>
      <c r="C90" s="7" t="s">
        <v>862</v>
      </c>
      <c r="D90" s="185" t="s">
        <v>234</v>
      </c>
      <c r="E90" s="7"/>
      <c r="F90" s="7"/>
      <c r="G90" s="7"/>
      <c r="H90" s="7"/>
      <c r="I90" s="186" t="s">
        <v>849</v>
      </c>
      <c r="J90" s="7" t="s">
        <v>863</v>
      </c>
      <c r="K90" s="7" t="s">
        <v>808</v>
      </c>
      <c r="L90" s="186" t="s">
        <v>772</v>
      </c>
      <c r="M90" s="0"/>
      <c r="N90" s="0"/>
      <c r="O90" s="2" t="e">
        <f aca="false">__anonymous_sheet_db__13[[#this row],[situação]]=__anonymous_sheet_db__13[[#this row],[estágio identificado]]</f>
        <v>#VALUE!</v>
      </c>
      <c r="P90" s="0"/>
      <c r="Q90" s="0"/>
    </row>
    <row r="91" customFormat="false" ht="28.5" hidden="false" customHeight="false" outlineLevel="0" collapsed="false">
      <c r="A91" s="175" t="n">
        <v>90</v>
      </c>
      <c r="B91" s="176" t="s">
        <v>858</v>
      </c>
      <c r="C91" s="7" t="s">
        <v>862</v>
      </c>
      <c r="D91" s="185" t="s">
        <v>235</v>
      </c>
      <c r="E91" s="7"/>
      <c r="F91" s="7"/>
      <c r="G91" s="7"/>
      <c r="H91" s="7"/>
      <c r="I91" s="186" t="s">
        <v>37</v>
      </c>
      <c r="J91" s="7" t="s">
        <v>863</v>
      </c>
      <c r="K91" s="7" t="s">
        <v>808</v>
      </c>
      <c r="L91" s="178" t="s">
        <v>160</v>
      </c>
      <c r="M91" s="0"/>
      <c r="N91" s="0"/>
      <c r="O91" s="2" t="e">
        <f aca="false">__anonymous_sheet_db__13[[#this row],[situação]]=__anonymous_sheet_db__13[[#this row],[estágio identificado]]</f>
        <v>#VALUE!</v>
      </c>
      <c r="P91" s="0"/>
      <c r="Q91" s="0"/>
    </row>
    <row r="92" customFormat="false" ht="28.5" hidden="false" customHeight="false" outlineLevel="0" collapsed="false">
      <c r="A92" s="175" t="n">
        <v>91</v>
      </c>
      <c r="B92" s="176" t="s">
        <v>858</v>
      </c>
      <c r="C92" s="7" t="s">
        <v>862</v>
      </c>
      <c r="D92" s="185" t="s">
        <v>236</v>
      </c>
      <c r="E92" s="7"/>
      <c r="F92" s="7"/>
      <c r="G92" s="7"/>
      <c r="H92" s="7"/>
      <c r="I92" s="186" t="s">
        <v>849</v>
      </c>
      <c r="J92" s="7" t="s">
        <v>863</v>
      </c>
      <c r="K92" s="7" t="s">
        <v>808</v>
      </c>
      <c r="L92" s="186" t="s">
        <v>772</v>
      </c>
      <c r="M92" s="0"/>
      <c r="N92" s="0"/>
      <c r="O92" s="2" t="e">
        <f aca="false">__anonymous_sheet_db__13[[#this row],[situação]]=__anonymous_sheet_db__13[[#this row],[estágio identificado]]</f>
        <v>#VALUE!</v>
      </c>
      <c r="P92" s="0"/>
      <c r="Q92" s="0"/>
    </row>
    <row r="93" customFormat="false" ht="28.5" hidden="false" customHeight="false" outlineLevel="0" collapsed="false">
      <c r="A93" s="175" t="n">
        <v>92</v>
      </c>
      <c r="B93" s="176" t="s">
        <v>858</v>
      </c>
      <c r="C93" s="7" t="s">
        <v>862</v>
      </c>
      <c r="D93" s="185" t="s">
        <v>237</v>
      </c>
      <c r="E93" s="7"/>
      <c r="F93" s="7"/>
      <c r="G93" s="7"/>
      <c r="H93" s="7"/>
      <c r="I93" s="186" t="s">
        <v>37</v>
      </c>
      <c r="J93" s="7" t="s">
        <v>863</v>
      </c>
      <c r="K93" s="7" t="s">
        <v>808</v>
      </c>
      <c r="L93" s="178" t="s">
        <v>160</v>
      </c>
      <c r="M93" s="0"/>
      <c r="N93" s="0"/>
      <c r="O93" s="2" t="e">
        <f aca="false">__anonymous_sheet_db__13[[#this row],[situação]]=__anonymous_sheet_db__13[[#this row],[estágio identificado]]</f>
        <v>#VALUE!</v>
      </c>
      <c r="P93" s="0"/>
      <c r="Q93" s="0"/>
    </row>
    <row r="94" customFormat="false" ht="28.5" hidden="false" customHeight="false" outlineLevel="0" collapsed="false">
      <c r="A94" s="175" t="n">
        <v>93</v>
      </c>
      <c r="B94" s="176" t="s">
        <v>858</v>
      </c>
      <c r="C94" s="7" t="s">
        <v>862</v>
      </c>
      <c r="D94" s="185" t="s">
        <v>238</v>
      </c>
      <c r="E94" s="7"/>
      <c r="F94" s="7"/>
      <c r="G94" s="7"/>
      <c r="H94" s="7"/>
      <c r="I94" s="186" t="s">
        <v>37</v>
      </c>
      <c r="J94" s="7" t="s">
        <v>863</v>
      </c>
      <c r="K94" s="7" t="s">
        <v>808</v>
      </c>
      <c r="L94" s="178" t="s">
        <v>160</v>
      </c>
      <c r="M94" s="0"/>
      <c r="N94" s="0"/>
      <c r="O94" s="2" t="e">
        <f aca="false">__anonymous_sheet_db__13[[#this row],[situação]]=__anonymous_sheet_db__13[[#this row],[estágio identificado]]</f>
        <v>#VALUE!</v>
      </c>
      <c r="P94" s="0"/>
      <c r="Q94" s="0"/>
    </row>
    <row r="95" customFormat="false" ht="28.5" hidden="false" customHeight="false" outlineLevel="0" collapsed="false">
      <c r="A95" s="175" t="n">
        <v>94</v>
      </c>
      <c r="B95" s="176" t="s">
        <v>858</v>
      </c>
      <c r="C95" s="7" t="s">
        <v>862</v>
      </c>
      <c r="D95" s="185" t="s">
        <v>239</v>
      </c>
      <c r="E95" s="7"/>
      <c r="F95" s="7"/>
      <c r="G95" s="7"/>
      <c r="H95" s="7"/>
      <c r="I95" s="186" t="s">
        <v>37</v>
      </c>
      <c r="J95" s="7" t="s">
        <v>863</v>
      </c>
      <c r="K95" s="7" t="s">
        <v>808</v>
      </c>
      <c r="L95" s="178" t="s">
        <v>160</v>
      </c>
      <c r="M95" s="0"/>
      <c r="N95" s="0"/>
      <c r="O95" s="2" t="e">
        <f aca="false">__anonymous_sheet_db__13[[#this row],[situação]]=__anonymous_sheet_db__13[[#this row],[estágio identificado]]</f>
        <v>#VALUE!</v>
      </c>
      <c r="P95" s="0"/>
      <c r="Q95" s="0"/>
    </row>
    <row r="96" customFormat="false" ht="28.5" hidden="false" customHeight="false" outlineLevel="0" collapsed="false">
      <c r="A96" s="175" t="n">
        <v>95</v>
      </c>
      <c r="B96" s="176" t="s">
        <v>858</v>
      </c>
      <c r="C96" s="7" t="s">
        <v>862</v>
      </c>
      <c r="D96" s="185" t="s">
        <v>240</v>
      </c>
      <c r="E96" s="7"/>
      <c r="F96" s="7"/>
      <c r="G96" s="7"/>
      <c r="H96" s="7"/>
      <c r="I96" s="186" t="s">
        <v>37</v>
      </c>
      <c r="J96" s="7" t="s">
        <v>863</v>
      </c>
      <c r="K96" s="7" t="s">
        <v>808</v>
      </c>
      <c r="L96" s="178" t="s">
        <v>160</v>
      </c>
      <c r="M96" s="0"/>
      <c r="N96" s="0"/>
      <c r="O96" s="2" t="e">
        <f aca="false">__anonymous_sheet_db__13[[#this row],[situação]]=__anonymous_sheet_db__13[[#this row],[estágio identificado]]</f>
        <v>#VALUE!</v>
      </c>
      <c r="P96" s="0"/>
      <c r="Q96" s="0"/>
    </row>
    <row r="97" customFormat="false" ht="28.5" hidden="false" customHeight="false" outlineLevel="0" collapsed="false">
      <c r="A97" s="175" t="n">
        <v>96</v>
      </c>
      <c r="B97" s="176" t="s">
        <v>858</v>
      </c>
      <c r="C97" s="7" t="s">
        <v>862</v>
      </c>
      <c r="D97" s="185" t="s">
        <v>241</v>
      </c>
      <c r="E97" s="7"/>
      <c r="F97" s="7"/>
      <c r="G97" s="7"/>
      <c r="H97" s="7"/>
      <c r="I97" s="186" t="s">
        <v>37</v>
      </c>
      <c r="J97" s="7" t="s">
        <v>863</v>
      </c>
      <c r="K97" s="7" t="s">
        <v>808</v>
      </c>
      <c r="L97" s="178" t="s">
        <v>160</v>
      </c>
      <c r="M97" s="0"/>
      <c r="N97" s="0"/>
      <c r="O97" s="2" t="e">
        <f aca="false">__anonymous_sheet_db__13[[#this row],[situação]]=__anonymous_sheet_db__13[[#this row],[estágio identificado]]</f>
        <v>#VALUE!</v>
      </c>
      <c r="P97" s="0"/>
      <c r="Q97" s="0"/>
    </row>
    <row r="98" customFormat="false" ht="57" hidden="false" customHeight="false" outlineLevel="0" collapsed="false">
      <c r="A98" s="175" t="n">
        <v>97</v>
      </c>
      <c r="B98" s="176" t="s">
        <v>858</v>
      </c>
      <c r="C98" s="7" t="s">
        <v>225</v>
      </c>
      <c r="D98" s="185" t="s">
        <v>242</v>
      </c>
      <c r="E98" s="7"/>
      <c r="F98" s="7"/>
      <c r="G98" s="7" t="s">
        <v>244</v>
      </c>
      <c r="H98" s="7" t="s">
        <v>245</v>
      </c>
      <c r="I98" s="186" t="s">
        <v>21</v>
      </c>
      <c r="J98" s="7" t="s">
        <v>243</v>
      </c>
      <c r="K98" s="7" t="s">
        <v>848</v>
      </c>
      <c r="L98" s="186" t="s">
        <v>21</v>
      </c>
      <c r="M98" s="0"/>
      <c r="N98" s="0"/>
      <c r="O98" s="2" t="e">
        <f aca="false">__anonymous_sheet_db__13[[#this row],[situação]]=__anonymous_sheet_db__13[[#this row],[estágio identificado]]</f>
        <v>#VALUE!</v>
      </c>
      <c r="P98" s="0"/>
      <c r="Q98" s="0"/>
    </row>
    <row r="99" customFormat="false" ht="42.75" hidden="false" customHeight="false" outlineLevel="0" collapsed="false">
      <c r="A99" s="175" t="n">
        <v>98</v>
      </c>
      <c r="B99" s="176" t="s">
        <v>858</v>
      </c>
      <c r="C99" s="7" t="s">
        <v>225</v>
      </c>
      <c r="D99" s="185" t="s">
        <v>246</v>
      </c>
      <c r="E99" s="7"/>
      <c r="F99" s="7"/>
      <c r="G99" s="7" t="s">
        <v>247</v>
      </c>
      <c r="H99" s="7" t="s">
        <v>248</v>
      </c>
      <c r="I99" s="186" t="s">
        <v>21</v>
      </c>
      <c r="J99" s="7" t="s">
        <v>243</v>
      </c>
      <c r="K99" s="7" t="s">
        <v>848</v>
      </c>
      <c r="L99" s="186" t="s">
        <v>21</v>
      </c>
      <c r="M99" s="0"/>
      <c r="N99" s="0"/>
      <c r="O99" s="2" t="e">
        <f aca="false">__anonymous_sheet_db__13[[#this row],[situação]]=__anonymous_sheet_db__13[[#this row],[estágio identificado]]</f>
        <v>#VALUE!</v>
      </c>
      <c r="P99" s="0"/>
      <c r="Q99" s="0"/>
    </row>
    <row r="100" customFormat="false" ht="114" hidden="false" customHeight="false" outlineLevel="0" collapsed="false">
      <c r="A100" s="175" t="n">
        <v>99</v>
      </c>
      <c r="B100" s="176" t="s">
        <v>858</v>
      </c>
      <c r="C100" s="7" t="s">
        <v>225</v>
      </c>
      <c r="D100" s="185" t="s">
        <v>249</v>
      </c>
      <c r="E100" s="7"/>
      <c r="F100" s="7"/>
      <c r="G100" s="7" t="s">
        <v>250</v>
      </c>
      <c r="H100" s="7"/>
      <c r="I100" s="186" t="s">
        <v>21</v>
      </c>
      <c r="J100" s="7" t="s">
        <v>243</v>
      </c>
      <c r="K100" s="7" t="s">
        <v>848</v>
      </c>
      <c r="L100" s="186" t="s">
        <v>21</v>
      </c>
      <c r="M100" s="0"/>
      <c r="N100" s="0"/>
      <c r="O100" s="2" t="e">
        <f aca="false">__anonymous_sheet_db__13[[#this row],[situação]]=__anonymous_sheet_db__13[[#this row],[estágio identificado]]</f>
        <v>#VALUE!</v>
      </c>
      <c r="P100" s="0"/>
      <c r="Q100" s="0"/>
    </row>
    <row r="101" customFormat="false" ht="99.75" hidden="false" customHeight="false" outlineLevel="0" collapsed="false">
      <c r="A101" s="175" t="n">
        <v>100</v>
      </c>
      <c r="B101" s="176" t="s">
        <v>858</v>
      </c>
      <c r="C101" s="7" t="s">
        <v>225</v>
      </c>
      <c r="D101" s="185" t="s">
        <v>252</v>
      </c>
      <c r="E101" s="7"/>
      <c r="F101" s="7"/>
      <c r="G101" s="7" t="s">
        <v>254</v>
      </c>
      <c r="H101" s="7" t="s">
        <v>255</v>
      </c>
      <c r="I101" s="186" t="s">
        <v>21</v>
      </c>
      <c r="J101" s="7" t="s">
        <v>243</v>
      </c>
      <c r="K101" s="7" t="s">
        <v>848</v>
      </c>
      <c r="L101" s="186" t="s">
        <v>21</v>
      </c>
      <c r="M101" s="0"/>
      <c r="N101" s="0"/>
      <c r="O101" s="2" t="e">
        <f aca="false">__anonymous_sheet_db__13[[#this row],[situação]]=__anonymous_sheet_db__13[[#this row],[estágio identificado]]</f>
        <v>#VALUE!</v>
      </c>
      <c r="P101" s="0"/>
      <c r="Q101" s="0"/>
    </row>
    <row r="102" customFormat="false" ht="71.25" hidden="false" customHeight="false" outlineLevel="0" collapsed="false">
      <c r="A102" s="175" t="n">
        <v>101</v>
      </c>
      <c r="B102" s="176"/>
      <c r="C102" s="7" t="s">
        <v>225</v>
      </c>
      <c r="D102" s="185" t="s">
        <v>256</v>
      </c>
      <c r="E102" s="7"/>
      <c r="F102" s="7"/>
      <c r="G102" s="7" t="s">
        <v>257</v>
      </c>
      <c r="H102" s="7" t="s">
        <v>258</v>
      </c>
      <c r="I102" s="186" t="s">
        <v>21</v>
      </c>
      <c r="J102" s="7" t="s">
        <v>243</v>
      </c>
      <c r="K102" s="7" t="s">
        <v>848</v>
      </c>
      <c r="L102" s="186" t="s">
        <v>21</v>
      </c>
      <c r="M102" s="0"/>
      <c r="N102" s="0"/>
      <c r="O102" s="2" t="e">
        <f aca="false">__anonymous_sheet_db__13[[#this row],[situação]]=__anonymous_sheet_db__13[[#this row],[estágio identificado]]</f>
        <v>#VALUE!</v>
      </c>
      <c r="P102" s="0"/>
      <c r="Q102" s="0"/>
    </row>
    <row r="103" customFormat="false" ht="57" hidden="false" customHeight="false" outlineLevel="0" collapsed="false">
      <c r="A103" s="175" t="n">
        <v>102</v>
      </c>
      <c r="B103" s="176" t="s">
        <v>858</v>
      </c>
      <c r="C103" s="7" t="s">
        <v>225</v>
      </c>
      <c r="D103" s="185" t="s">
        <v>259</v>
      </c>
      <c r="E103" s="7"/>
      <c r="F103" s="7"/>
      <c r="G103" s="7" t="s">
        <v>244</v>
      </c>
      <c r="H103" s="7" t="s">
        <v>245</v>
      </c>
      <c r="I103" s="186" t="s">
        <v>21</v>
      </c>
      <c r="J103" s="7" t="s">
        <v>243</v>
      </c>
      <c r="K103" s="7" t="s">
        <v>848</v>
      </c>
      <c r="L103" s="186" t="s">
        <v>21</v>
      </c>
      <c r="M103" s="0"/>
      <c r="N103" s="0"/>
      <c r="O103" s="2" t="e">
        <f aca="false">__anonymous_sheet_db__13[[#this row],[situação]]=__anonymous_sheet_db__13[[#this row],[estágio identificado]]</f>
        <v>#VALUE!</v>
      </c>
      <c r="P103" s="0"/>
      <c r="Q103" s="0"/>
    </row>
    <row r="104" customFormat="false" ht="85.5" hidden="false" customHeight="false" outlineLevel="0" collapsed="false">
      <c r="A104" s="175" t="n">
        <v>103</v>
      </c>
      <c r="B104" s="176" t="s">
        <v>858</v>
      </c>
      <c r="C104" s="7" t="s">
        <v>225</v>
      </c>
      <c r="D104" s="185" t="s">
        <v>261</v>
      </c>
      <c r="E104" s="7"/>
      <c r="F104" s="7"/>
      <c r="G104" s="7" t="s">
        <v>262</v>
      </c>
      <c r="H104" s="7" t="s">
        <v>263</v>
      </c>
      <c r="I104" s="186" t="s">
        <v>37</v>
      </c>
      <c r="J104" s="7" t="s">
        <v>847</v>
      </c>
      <c r="K104" s="7"/>
      <c r="L104" s="184" t="s">
        <v>160</v>
      </c>
      <c r="M104" s="0"/>
      <c r="N104" s="0"/>
      <c r="O104" s="2" t="e">
        <f aca="false">__anonymous_sheet_db__13[[#this row],[situação]]=__anonymous_sheet_db__13[[#this row],[estágio identificado]]</f>
        <v>#VALUE!</v>
      </c>
      <c r="P104" s="0"/>
      <c r="Q104" s="0"/>
    </row>
    <row r="105" customFormat="false" ht="57" hidden="false" customHeight="false" outlineLevel="0" collapsed="false">
      <c r="A105" s="175" t="n">
        <v>104</v>
      </c>
      <c r="B105" s="176" t="s">
        <v>858</v>
      </c>
      <c r="C105" s="7" t="s">
        <v>864</v>
      </c>
      <c r="D105" s="181" t="s">
        <v>271</v>
      </c>
      <c r="E105" s="7"/>
      <c r="F105" s="7"/>
      <c r="G105" s="7" t="s">
        <v>865</v>
      </c>
      <c r="H105" s="7" t="s">
        <v>866</v>
      </c>
      <c r="I105" s="186" t="s">
        <v>21</v>
      </c>
      <c r="J105" s="181" t="s">
        <v>272</v>
      </c>
      <c r="K105" s="7" t="s">
        <v>848</v>
      </c>
      <c r="L105" s="184" t="s">
        <v>37</v>
      </c>
      <c r="M105" s="0"/>
      <c r="N105" s="0"/>
      <c r="O105" s="2" t="e">
        <f aca="false">__anonymous_sheet_db__13[[#this row],[situação]]=__anonymous_sheet_db__13[[#this row],[estágio identificado]]</f>
        <v>#VALUE!</v>
      </c>
      <c r="P105" s="0"/>
      <c r="Q105" s="0"/>
    </row>
    <row r="106" customFormat="false" ht="99.75" hidden="false" customHeight="false" outlineLevel="0" collapsed="false">
      <c r="A106" s="175" t="n">
        <v>105</v>
      </c>
      <c r="B106" s="176" t="s">
        <v>858</v>
      </c>
      <c r="C106" s="7" t="s">
        <v>864</v>
      </c>
      <c r="D106" s="7" t="s">
        <v>264</v>
      </c>
      <c r="E106" s="7"/>
      <c r="F106" s="7"/>
      <c r="G106" s="7" t="s">
        <v>266</v>
      </c>
      <c r="H106" s="7" t="s">
        <v>267</v>
      </c>
      <c r="I106" s="177" t="s">
        <v>37</v>
      </c>
      <c r="J106" s="7" t="s">
        <v>73</v>
      </c>
      <c r="K106" s="7" t="s">
        <v>808</v>
      </c>
      <c r="L106" s="177" t="s">
        <v>37</v>
      </c>
      <c r="M106" s="0"/>
      <c r="N106" s="0"/>
      <c r="O106" s="2" t="e">
        <f aca="false">__anonymous_sheet_db__13[[#this row],[situação]]=__anonymous_sheet_db__13[[#this row],[estágio identificado]]</f>
        <v>#VALUE!</v>
      </c>
      <c r="P106" s="0"/>
      <c r="Q106" s="0"/>
    </row>
    <row r="107" customFormat="false" ht="99.75" hidden="false" customHeight="false" outlineLevel="0" collapsed="false">
      <c r="A107" s="175" t="n">
        <v>106</v>
      </c>
      <c r="B107" s="176" t="s">
        <v>858</v>
      </c>
      <c r="C107" s="7" t="s">
        <v>864</v>
      </c>
      <c r="D107" s="7"/>
      <c r="E107" s="181" t="s">
        <v>269</v>
      </c>
      <c r="F107" s="7"/>
      <c r="G107" s="7" t="s">
        <v>266</v>
      </c>
      <c r="H107" s="7" t="s">
        <v>270</v>
      </c>
      <c r="I107" s="177" t="s">
        <v>21</v>
      </c>
      <c r="J107" s="7" t="s">
        <v>855</v>
      </c>
      <c r="K107" s="7" t="s">
        <v>848</v>
      </c>
      <c r="L107" s="177" t="s">
        <v>21</v>
      </c>
      <c r="M107" s="0"/>
      <c r="N107" s="0"/>
      <c r="O107" s="2" t="e">
        <f aca="false">__anonymous_sheet_db__13[[#this row],[situação]]=__anonymous_sheet_db__13[[#this row],[estágio identificado]]</f>
        <v>#VALUE!</v>
      </c>
      <c r="P107" s="0"/>
      <c r="Q107" s="0"/>
    </row>
    <row r="108" customFormat="false" ht="128.25" hidden="false" customHeight="false" outlineLevel="0" collapsed="false">
      <c r="A108" s="175" t="n">
        <v>107</v>
      </c>
      <c r="B108" s="176" t="s">
        <v>858</v>
      </c>
      <c r="C108" s="7" t="s">
        <v>864</v>
      </c>
      <c r="D108" s="7"/>
      <c r="E108" s="181" t="s">
        <v>271</v>
      </c>
      <c r="F108" s="7" t="s">
        <v>825</v>
      </c>
      <c r="G108" s="7" t="s">
        <v>273</v>
      </c>
      <c r="H108" s="7" t="s">
        <v>270</v>
      </c>
      <c r="I108" s="186" t="s">
        <v>21</v>
      </c>
      <c r="J108" s="7" t="s">
        <v>272</v>
      </c>
      <c r="K108" s="7" t="s">
        <v>848</v>
      </c>
      <c r="L108" s="184" t="s">
        <v>37</v>
      </c>
      <c r="M108" s="0"/>
      <c r="N108" s="0"/>
      <c r="O108" s="2" t="e">
        <f aca="false">__anonymous_sheet_db__13[[#this row],[situação]]=__anonymous_sheet_db__13[[#this row],[estágio identificado]]</f>
        <v>#VALUE!</v>
      </c>
      <c r="P108" s="0"/>
      <c r="Q108" s="0"/>
    </row>
    <row r="109" customFormat="false" ht="85.5" hidden="false" customHeight="false" outlineLevel="0" collapsed="false">
      <c r="A109" s="175" t="n">
        <v>108</v>
      </c>
      <c r="B109" s="176" t="s">
        <v>858</v>
      </c>
      <c r="C109" s="7" t="s">
        <v>867</v>
      </c>
      <c r="D109" s="181" t="s">
        <v>274</v>
      </c>
      <c r="E109" s="7"/>
      <c r="F109" s="7"/>
      <c r="G109" s="7" t="s">
        <v>277</v>
      </c>
      <c r="H109" s="7" t="s">
        <v>278</v>
      </c>
      <c r="I109" s="177" t="s">
        <v>21</v>
      </c>
      <c r="J109" s="7" t="s">
        <v>275</v>
      </c>
      <c r="K109" s="7" t="s">
        <v>848</v>
      </c>
      <c r="L109" s="177" t="s">
        <v>21</v>
      </c>
      <c r="M109" s="2" t="s">
        <v>850</v>
      </c>
      <c r="N109" s="0"/>
      <c r="O109" s="2" t="e">
        <f aca="false">__anonymous_sheet_db__13[[#this row],[situação]]=__anonymous_sheet_db__13[[#this row],[estágio identificado]]</f>
        <v>#VALUE!</v>
      </c>
      <c r="P109" s="0"/>
      <c r="Q109" s="0"/>
    </row>
    <row r="110" customFormat="false" ht="85.5" hidden="false" customHeight="false" outlineLevel="0" collapsed="false">
      <c r="A110" s="175" t="n">
        <v>109</v>
      </c>
      <c r="B110" s="176"/>
      <c r="C110" s="7"/>
      <c r="D110" s="7"/>
      <c r="E110" s="181" t="s">
        <v>283</v>
      </c>
      <c r="F110" s="7" t="s">
        <v>825</v>
      </c>
      <c r="G110" s="7"/>
      <c r="H110" s="7"/>
      <c r="I110" s="177" t="s">
        <v>21</v>
      </c>
      <c r="J110" s="7" t="s">
        <v>275</v>
      </c>
      <c r="K110" s="7" t="s">
        <v>848</v>
      </c>
      <c r="L110" s="177" t="s">
        <v>21</v>
      </c>
      <c r="M110" s="2" t="s">
        <v>850</v>
      </c>
      <c r="N110" s="0"/>
      <c r="O110" s="2" t="e">
        <f aca="false">__anonymous_sheet_db__13[[#this row],[situação]]=__anonymous_sheet_db__13[[#this row],[estágio identificado]]</f>
        <v>#VALUE!</v>
      </c>
      <c r="P110" s="0"/>
      <c r="Q110" s="0"/>
    </row>
    <row r="111" customFormat="false" ht="85.5" hidden="false" customHeight="false" outlineLevel="0" collapsed="false">
      <c r="A111" s="175" t="n">
        <v>110</v>
      </c>
      <c r="B111" s="176" t="s">
        <v>858</v>
      </c>
      <c r="C111" s="7" t="s">
        <v>867</v>
      </c>
      <c r="D111" s="181" t="s">
        <v>280</v>
      </c>
      <c r="E111" s="7"/>
      <c r="F111" s="7"/>
      <c r="G111" s="7" t="s">
        <v>281</v>
      </c>
      <c r="H111" s="7" t="s">
        <v>282</v>
      </c>
      <c r="I111" s="177" t="s">
        <v>21</v>
      </c>
      <c r="J111" s="7" t="s">
        <v>275</v>
      </c>
      <c r="K111" s="7" t="s">
        <v>848</v>
      </c>
      <c r="L111" s="177" t="s">
        <v>21</v>
      </c>
      <c r="M111" s="2" t="s">
        <v>850</v>
      </c>
      <c r="N111" s="0"/>
      <c r="O111" s="2" t="e">
        <f aca="false">__anonymous_sheet_db__13[[#this row],[situação]]=__anonymous_sheet_db__13[[#this row],[estágio identificado]]</f>
        <v>#VALUE!</v>
      </c>
      <c r="P111" s="0"/>
      <c r="Q111" s="0"/>
    </row>
    <row r="112" customFormat="false" ht="171" hidden="false" customHeight="false" outlineLevel="0" collapsed="false">
      <c r="A112" s="175" t="n">
        <v>111</v>
      </c>
      <c r="B112" s="176" t="s">
        <v>858</v>
      </c>
      <c r="C112" s="7" t="s">
        <v>867</v>
      </c>
      <c r="D112" s="181" t="s">
        <v>283</v>
      </c>
      <c r="E112" s="7"/>
      <c r="F112" s="7"/>
      <c r="G112" s="7" t="s">
        <v>284</v>
      </c>
      <c r="H112" s="7" t="s">
        <v>285</v>
      </c>
      <c r="I112" s="177" t="s">
        <v>21</v>
      </c>
      <c r="J112" s="7" t="s">
        <v>275</v>
      </c>
      <c r="K112" s="7"/>
      <c r="L112" s="177" t="s">
        <v>21</v>
      </c>
      <c r="M112" s="2" t="s">
        <v>850</v>
      </c>
      <c r="N112" s="0"/>
      <c r="O112" s="2" t="e">
        <f aca="false">__anonymous_sheet_db__13[[#this row],[situação]]=__anonymous_sheet_db__13[[#this row],[estágio identificado]]</f>
        <v>#VALUE!</v>
      </c>
      <c r="P112" s="0"/>
      <c r="Q112" s="0"/>
    </row>
    <row r="113" customFormat="false" ht="28.5" hidden="false" customHeight="false" outlineLevel="0" collapsed="false">
      <c r="A113" s="175" t="n">
        <v>112</v>
      </c>
      <c r="B113" s="176" t="s">
        <v>858</v>
      </c>
      <c r="C113" s="7" t="s">
        <v>867</v>
      </c>
      <c r="D113" s="7" t="s">
        <v>286</v>
      </c>
      <c r="E113" s="187"/>
      <c r="F113" s="187"/>
      <c r="G113" s="7"/>
      <c r="H113" s="7"/>
      <c r="I113" s="8" t="s">
        <v>37</v>
      </c>
      <c r="J113" s="7" t="s">
        <v>868</v>
      </c>
      <c r="K113" s="7"/>
      <c r="L113" s="178" t="s">
        <v>31</v>
      </c>
      <c r="M113" s="0"/>
      <c r="N113" s="0"/>
      <c r="O113" s="2" t="e">
        <f aca="false">__anonymous_sheet_db__13[[#this row],[situação]]=__anonymous_sheet_db__13[[#this row],[estágio identificado]]</f>
        <v>#VALUE!</v>
      </c>
      <c r="P113" s="0"/>
      <c r="Q113" s="0"/>
    </row>
    <row r="114" customFormat="false" ht="199.5" hidden="false" customHeight="false" outlineLevel="0" collapsed="false">
      <c r="A114" s="175" t="n">
        <v>113</v>
      </c>
      <c r="B114" s="176" t="s">
        <v>858</v>
      </c>
      <c r="C114" s="7" t="s">
        <v>867</v>
      </c>
      <c r="D114" s="181" t="s">
        <v>288</v>
      </c>
      <c r="E114" s="7"/>
      <c r="F114" s="7"/>
      <c r="G114" s="7" t="s">
        <v>290</v>
      </c>
      <c r="H114" s="7" t="s">
        <v>291</v>
      </c>
      <c r="I114" s="177" t="s">
        <v>21</v>
      </c>
      <c r="J114" s="7" t="s">
        <v>869</v>
      </c>
      <c r="K114" s="7" t="s">
        <v>848</v>
      </c>
      <c r="L114" s="177" t="s">
        <v>21</v>
      </c>
      <c r="M114" s="2" t="s">
        <v>850</v>
      </c>
      <c r="N114" s="0"/>
      <c r="O114" s="2" t="e">
        <f aca="false">__anonymous_sheet_db__13[[#this row],[situação]]=__anonymous_sheet_db__13[[#this row],[estágio identificado]]</f>
        <v>#VALUE!</v>
      </c>
      <c r="P114" s="0"/>
      <c r="Q114" s="0"/>
    </row>
    <row r="115" customFormat="false" ht="28.5" hidden="false" customHeight="false" outlineLevel="0" collapsed="false">
      <c r="A115" s="175" t="n">
        <v>114</v>
      </c>
      <c r="B115" s="176" t="s">
        <v>858</v>
      </c>
      <c r="C115" s="7" t="s">
        <v>867</v>
      </c>
      <c r="D115" s="181" t="s">
        <v>292</v>
      </c>
      <c r="E115" s="7"/>
      <c r="F115" s="7"/>
      <c r="G115" s="7"/>
      <c r="H115" s="7"/>
      <c r="I115" s="177" t="s">
        <v>37</v>
      </c>
      <c r="J115" s="7" t="s">
        <v>869</v>
      </c>
      <c r="K115" s="7" t="s">
        <v>808</v>
      </c>
      <c r="L115" s="184" t="s">
        <v>160</v>
      </c>
      <c r="M115" s="0"/>
      <c r="N115" s="0"/>
      <c r="O115" s="2" t="e">
        <f aca="false">__anonymous_sheet_db__13[[#this row],[situação]]=__anonymous_sheet_db__13[[#this row],[estágio identificado]]</f>
        <v>#VALUE!</v>
      </c>
      <c r="P115" s="0"/>
      <c r="Q115" s="0"/>
    </row>
    <row r="116" customFormat="false" ht="28.5" hidden="false" customHeight="false" outlineLevel="0" collapsed="false">
      <c r="A116" s="175" t="n">
        <v>115</v>
      </c>
      <c r="B116" s="176" t="s">
        <v>858</v>
      </c>
      <c r="C116" s="7" t="s">
        <v>867</v>
      </c>
      <c r="D116" s="7"/>
      <c r="E116" s="7" t="s">
        <v>870</v>
      </c>
      <c r="F116" s="7"/>
      <c r="G116" s="7"/>
      <c r="H116" s="7"/>
      <c r="I116" s="8" t="s">
        <v>37</v>
      </c>
      <c r="J116" s="7" t="s">
        <v>871</v>
      </c>
      <c r="K116" s="7"/>
      <c r="L116" s="41"/>
      <c r="M116" s="0"/>
      <c r="N116" s="0"/>
      <c r="O116" s="2" t="e">
        <f aca="false">__anonymous_sheet_db__13[[#this row],[situação]]=__anonymous_sheet_db__13[[#this row],[estágio identificado]]</f>
        <v>#VALUE!</v>
      </c>
      <c r="P116" s="0"/>
      <c r="Q116" s="0"/>
    </row>
    <row r="117" customFormat="false" ht="15" hidden="false" customHeight="false" outlineLevel="0" collapsed="false">
      <c r="A117" s="175" t="n">
        <v>116</v>
      </c>
      <c r="B117" s="176" t="s">
        <v>858</v>
      </c>
      <c r="C117" s="7" t="s">
        <v>872</v>
      </c>
      <c r="D117" s="7" t="s">
        <v>293</v>
      </c>
      <c r="E117" s="7"/>
      <c r="F117" s="7"/>
      <c r="G117" s="7"/>
      <c r="H117" s="7"/>
      <c r="I117" s="177" t="s">
        <v>37</v>
      </c>
      <c r="J117" s="7" t="s">
        <v>155</v>
      </c>
      <c r="K117" s="7" t="s">
        <v>808</v>
      </c>
      <c r="L117" s="177" t="s">
        <v>37</v>
      </c>
      <c r="M117" s="0"/>
      <c r="N117" s="0"/>
      <c r="O117" s="2" t="e">
        <f aca="false">__anonymous_sheet_db__13[[#this row],[situação]]=__anonymous_sheet_db__13[[#this row],[estágio identificado]]</f>
        <v>#VALUE!</v>
      </c>
      <c r="P117" s="0"/>
      <c r="Q117" s="0"/>
    </row>
    <row r="118" customFormat="false" ht="28.5" hidden="false" customHeight="false" outlineLevel="0" collapsed="false">
      <c r="A118" s="175" t="n">
        <v>117</v>
      </c>
      <c r="B118" s="176" t="s">
        <v>858</v>
      </c>
      <c r="C118" s="7" t="s">
        <v>872</v>
      </c>
      <c r="D118" s="179" t="s">
        <v>873</v>
      </c>
      <c r="E118" s="7"/>
      <c r="F118" s="7"/>
      <c r="G118" s="7"/>
      <c r="H118" s="7"/>
      <c r="I118" s="177" t="s">
        <v>37</v>
      </c>
      <c r="J118" s="7" t="s">
        <v>869</v>
      </c>
      <c r="K118" s="7" t="s">
        <v>848</v>
      </c>
      <c r="L118" s="177" t="s">
        <v>37</v>
      </c>
      <c r="M118" s="0"/>
      <c r="N118" s="0"/>
      <c r="O118" s="2" t="e">
        <f aca="false">__anonymous_sheet_db__13[[#this row],[situação]]=__anonymous_sheet_db__13[[#this row],[estágio identificado]]</f>
        <v>#VALUE!</v>
      </c>
      <c r="P118" s="0"/>
      <c r="Q118" s="0"/>
    </row>
    <row r="119" customFormat="false" ht="156.75" hidden="false" customHeight="false" outlineLevel="0" collapsed="false">
      <c r="A119" s="175" t="n">
        <v>118</v>
      </c>
      <c r="B119" s="176" t="s">
        <v>858</v>
      </c>
      <c r="C119" s="7" t="s">
        <v>872</v>
      </c>
      <c r="D119" s="185" t="s">
        <v>296</v>
      </c>
      <c r="E119" s="7"/>
      <c r="F119" s="7"/>
      <c r="G119" s="7" t="s">
        <v>297</v>
      </c>
      <c r="H119" s="7" t="s">
        <v>298</v>
      </c>
      <c r="I119" s="177" t="s">
        <v>21</v>
      </c>
      <c r="J119" s="7" t="s">
        <v>874</v>
      </c>
      <c r="K119" s="7" t="s">
        <v>848</v>
      </c>
      <c r="L119" s="184" t="s">
        <v>21</v>
      </c>
      <c r="M119" s="2" t="s">
        <v>850</v>
      </c>
      <c r="N119" s="0"/>
      <c r="O119" s="2" t="e">
        <f aca="false">__anonymous_sheet_db__13[[#this row],[situação]]=__anonymous_sheet_db__13[[#this row],[estágio identificado]]</f>
        <v>#VALUE!</v>
      </c>
      <c r="P119" s="0"/>
      <c r="Q119" s="0"/>
    </row>
    <row r="120" customFormat="false" ht="15" hidden="false" customHeight="false" outlineLevel="0" collapsed="false">
      <c r="A120" s="175" t="n">
        <v>119</v>
      </c>
      <c r="B120" s="176" t="s">
        <v>858</v>
      </c>
      <c r="C120" s="7" t="s">
        <v>872</v>
      </c>
      <c r="D120" s="7" t="s">
        <v>299</v>
      </c>
      <c r="E120" s="7"/>
      <c r="F120" s="7"/>
      <c r="G120" s="7"/>
      <c r="H120" s="7"/>
      <c r="I120" s="177" t="s">
        <v>37</v>
      </c>
      <c r="J120" s="7" t="s">
        <v>869</v>
      </c>
      <c r="K120" s="7"/>
      <c r="L120" s="180" t="s">
        <v>31</v>
      </c>
      <c r="M120" s="0"/>
      <c r="N120" s="0"/>
      <c r="O120" s="2" t="e">
        <f aca="false">__anonymous_sheet_db__13[[#this row],[situação]]=__anonymous_sheet_db__13[[#this row],[estágio identificado]]</f>
        <v>#VALUE!</v>
      </c>
      <c r="P120" s="0"/>
      <c r="Q120" s="0"/>
    </row>
    <row r="121" customFormat="false" ht="15" hidden="false" customHeight="false" outlineLevel="0" collapsed="false">
      <c r="A121" s="175" t="n">
        <v>120</v>
      </c>
      <c r="B121" s="176" t="s">
        <v>858</v>
      </c>
      <c r="C121" s="7" t="s">
        <v>872</v>
      </c>
      <c r="D121" s="7" t="s">
        <v>300</v>
      </c>
      <c r="E121" s="7"/>
      <c r="F121" s="7"/>
      <c r="G121" s="7"/>
      <c r="H121" s="7"/>
      <c r="I121" s="177" t="s">
        <v>37</v>
      </c>
      <c r="J121" s="7" t="s">
        <v>875</v>
      </c>
      <c r="K121" s="7"/>
      <c r="L121" s="180" t="s">
        <v>31</v>
      </c>
      <c r="M121" s="0"/>
      <c r="N121" s="0"/>
      <c r="O121" s="2" t="e">
        <f aca="false">__anonymous_sheet_db__13[[#this row],[situação]]=__anonymous_sheet_db__13[[#this row],[estágio identificado]]</f>
        <v>#VALUE!</v>
      </c>
      <c r="P121" s="0"/>
      <c r="Q121" s="0"/>
    </row>
    <row r="122" customFormat="false" ht="128.25" hidden="false" customHeight="false" outlineLevel="0" collapsed="false">
      <c r="A122" s="175" t="n">
        <v>121</v>
      </c>
      <c r="B122" s="176" t="s">
        <v>858</v>
      </c>
      <c r="C122" s="7" t="s">
        <v>872</v>
      </c>
      <c r="D122" s="181" t="s">
        <v>303</v>
      </c>
      <c r="E122" s="7"/>
      <c r="F122" s="7"/>
      <c r="G122" s="7" t="s">
        <v>305</v>
      </c>
      <c r="H122" s="7" t="s">
        <v>306</v>
      </c>
      <c r="I122" s="177" t="s">
        <v>21</v>
      </c>
      <c r="J122" s="7" t="s">
        <v>869</v>
      </c>
      <c r="K122" s="7" t="s">
        <v>848</v>
      </c>
      <c r="L122" s="177" t="s">
        <v>21</v>
      </c>
      <c r="M122" s="2" t="s">
        <v>850</v>
      </c>
      <c r="N122" s="0"/>
      <c r="O122" s="2" t="e">
        <f aca="false">__anonymous_sheet_db__13[[#this row],[situação]]=__anonymous_sheet_db__13[[#this row],[estágio identificado]]</f>
        <v>#VALUE!</v>
      </c>
      <c r="P122" s="0"/>
      <c r="Q122" s="0"/>
    </row>
    <row r="123" customFormat="false" ht="15" hidden="false" customHeight="false" outlineLevel="0" collapsed="false">
      <c r="A123" s="175" t="n">
        <v>122</v>
      </c>
      <c r="B123" s="176"/>
      <c r="C123" s="7"/>
      <c r="D123" s="7"/>
      <c r="E123" s="7" t="s">
        <v>876</v>
      </c>
      <c r="F123" s="7" t="s">
        <v>825</v>
      </c>
      <c r="G123" s="7"/>
      <c r="H123" s="7"/>
      <c r="I123" s="8"/>
      <c r="J123" s="7"/>
      <c r="K123" s="7"/>
      <c r="L123" s="41"/>
      <c r="M123" s="0"/>
      <c r="N123" s="0"/>
      <c r="O123" s="2" t="e">
        <f aca="false">__anonymous_sheet_db__13[[#this row],[situação]]=__anonymous_sheet_db__13[[#this row],[estágio identificado]]</f>
        <v>#VALUE!</v>
      </c>
      <c r="P123" s="0"/>
      <c r="Q123" s="0"/>
    </row>
    <row r="124" customFormat="false" ht="15" hidden="false" customHeight="false" outlineLevel="0" collapsed="false">
      <c r="A124" s="175" t="n">
        <v>123</v>
      </c>
      <c r="B124" s="176" t="s">
        <v>858</v>
      </c>
      <c r="C124" s="7" t="s">
        <v>872</v>
      </c>
      <c r="D124" s="181" t="s">
        <v>307</v>
      </c>
      <c r="E124" s="7"/>
      <c r="F124" s="7"/>
      <c r="G124" s="7"/>
      <c r="H124" s="7"/>
      <c r="I124" s="177" t="s">
        <v>37</v>
      </c>
      <c r="J124" s="7" t="s">
        <v>869</v>
      </c>
      <c r="K124" s="7" t="s">
        <v>848</v>
      </c>
      <c r="L124" s="177" t="s">
        <v>37</v>
      </c>
      <c r="M124" s="0"/>
      <c r="N124" s="0"/>
      <c r="O124" s="2" t="e">
        <f aca="false">__anonymous_sheet_db__13[[#this row],[situação]]=__anonymous_sheet_db__13[[#this row],[estágio identificado]]</f>
        <v>#VALUE!</v>
      </c>
      <c r="P124" s="0"/>
      <c r="Q124" s="0"/>
    </row>
    <row r="125" customFormat="false" ht="15" hidden="false" customHeight="false" outlineLevel="0" collapsed="false">
      <c r="A125" s="175" t="n">
        <v>124</v>
      </c>
      <c r="B125" s="176"/>
      <c r="C125" s="7"/>
      <c r="D125" s="7"/>
      <c r="E125" s="7" t="s">
        <v>876</v>
      </c>
      <c r="F125" s="7" t="s">
        <v>825</v>
      </c>
      <c r="G125" s="7"/>
      <c r="H125" s="7"/>
      <c r="I125" s="8"/>
      <c r="J125" s="7"/>
      <c r="K125" s="7"/>
      <c r="L125" s="41"/>
      <c r="M125" s="0"/>
      <c r="N125" s="0"/>
      <c r="O125" s="2" t="e">
        <f aca="false">__anonymous_sheet_db__13[[#this row],[situação]]=__anonymous_sheet_db__13[[#this row],[estágio identificado]]</f>
        <v>#VALUE!</v>
      </c>
      <c r="P125" s="0"/>
      <c r="Q125" s="0"/>
    </row>
    <row r="126" customFormat="false" ht="15" hidden="false" customHeight="false" outlineLevel="0" collapsed="false">
      <c r="A126" s="175" t="n">
        <v>125</v>
      </c>
      <c r="B126" s="176" t="s">
        <v>858</v>
      </c>
      <c r="C126" s="7" t="s">
        <v>872</v>
      </c>
      <c r="D126" s="181" t="s">
        <v>308</v>
      </c>
      <c r="E126" s="7"/>
      <c r="F126" s="7"/>
      <c r="G126" s="7"/>
      <c r="H126" s="7"/>
      <c r="I126" s="177" t="s">
        <v>37</v>
      </c>
      <c r="J126" s="7" t="s">
        <v>869</v>
      </c>
      <c r="K126" s="7" t="s">
        <v>848</v>
      </c>
      <c r="L126" s="177" t="s">
        <v>37</v>
      </c>
      <c r="M126" s="0"/>
      <c r="N126" s="0"/>
      <c r="O126" s="2" t="e">
        <f aca="false">__anonymous_sheet_db__13[[#this row],[situação]]=__anonymous_sheet_db__13[[#this row],[estágio identificado]]</f>
        <v>#VALUE!</v>
      </c>
      <c r="P126" s="0"/>
      <c r="Q126" s="0"/>
    </row>
    <row r="127" customFormat="false" ht="15" hidden="false" customHeight="false" outlineLevel="0" collapsed="false">
      <c r="A127" s="175" t="n">
        <v>126</v>
      </c>
      <c r="B127" s="176"/>
      <c r="C127" s="7"/>
      <c r="D127" s="7"/>
      <c r="E127" s="7" t="s">
        <v>876</v>
      </c>
      <c r="F127" s="7" t="s">
        <v>825</v>
      </c>
      <c r="G127" s="7"/>
      <c r="H127" s="7"/>
      <c r="I127" s="8"/>
      <c r="J127" s="7"/>
      <c r="K127" s="7"/>
      <c r="L127" s="41"/>
      <c r="M127" s="0"/>
      <c r="N127" s="0"/>
      <c r="O127" s="2" t="e">
        <f aca="false">__anonymous_sheet_db__13[[#this row],[situação]]=__anonymous_sheet_db__13[[#this row],[estágio identificado]]</f>
        <v>#VALUE!</v>
      </c>
      <c r="P127" s="0"/>
      <c r="Q127" s="0"/>
    </row>
    <row r="128" customFormat="false" ht="28.5" hidden="false" customHeight="false" outlineLevel="0" collapsed="false">
      <c r="A128" s="175" t="n">
        <v>127</v>
      </c>
      <c r="B128" s="176" t="s">
        <v>858</v>
      </c>
      <c r="C128" s="7" t="s">
        <v>872</v>
      </c>
      <c r="D128" s="181" t="s">
        <v>310</v>
      </c>
      <c r="E128" s="7"/>
      <c r="F128" s="7"/>
      <c r="G128" s="7"/>
      <c r="H128" s="7"/>
      <c r="I128" s="177" t="s">
        <v>37</v>
      </c>
      <c r="J128" s="7" t="s">
        <v>869</v>
      </c>
      <c r="K128" s="7" t="s">
        <v>848</v>
      </c>
      <c r="L128" s="177" t="s">
        <v>37</v>
      </c>
      <c r="M128" s="0"/>
      <c r="N128" s="0"/>
      <c r="O128" s="2" t="e">
        <f aca="false">__anonymous_sheet_db__13[[#this row],[situação]]=__anonymous_sheet_db__13[[#this row],[estágio identificado]]</f>
        <v>#VALUE!</v>
      </c>
      <c r="P128" s="0"/>
      <c r="Q128" s="0"/>
    </row>
    <row r="129" customFormat="false" ht="15" hidden="false" customHeight="false" outlineLevel="0" collapsed="false">
      <c r="A129" s="175" t="n">
        <v>128</v>
      </c>
      <c r="B129" s="176"/>
      <c r="C129" s="7"/>
      <c r="D129" s="7"/>
      <c r="E129" s="7" t="s">
        <v>876</v>
      </c>
      <c r="F129" s="7" t="s">
        <v>825</v>
      </c>
      <c r="G129" s="7"/>
      <c r="H129" s="7"/>
      <c r="I129" s="8"/>
      <c r="J129" s="7"/>
      <c r="K129" s="7"/>
      <c r="L129" s="41"/>
      <c r="M129" s="0"/>
      <c r="N129" s="0"/>
      <c r="O129" s="2" t="e">
        <f aca="false">__anonymous_sheet_db__13[[#this row],[situação]]=__anonymous_sheet_db__13[[#this row],[estágio identificado]]</f>
        <v>#VALUE!</v>
      </c>
      <c r="P129" s="0"/>
      <c r="Q129" s="0"/>
    </row>
    <row r="130" customFormat="false" ht="15" hidden="false" customHeight="false" outlineLevel="0" collapsed="false">
      <c r="A130" s="175" t="n">
        <v>129</v>
      </c>
      <c r="B130" s="176" t="s">
        <v>858</v>
      </c>
      <c r="C130" s="7" t="s">
        <v>872</v>
      </c>
      <c r="D130" s="181" t="s">
        <v>311</v>
      </c>
      <c r="E130" s="7"/>
      <c r="F130" s="7"/>
      <c r="G130" s="7"/>
      <c r="H130" s="7"/>
      <c r="I130" s="177" t="s">
        <v>37</v>
      </c>
      <c r="J130" s="7" t="s">
        <v>869</v>
      </c>
      <c r="K130" s="7" t="s">
        <v>848</v>
      </c>
      <c r="L130" s="177" t="s">
        <v>37</v>
      </c>
      <c r="M130" s="0"/>
      <c r="N130" s="0"/>
      <c r="O130" s="2" t="e">
        <f aca="false">__anonymous_sheet_db__13[[#this row],[situação]]=__anonymous_sheet_db__13[[#this row],[estágio identificado]]</f>
        <v>#VALUE!</v>
      </c>
      <c r="P130" s="0"/>
      <c r="Q130" s="0"/>
    </row>
    <row r="131" customFormat="false" ht="15" hidden="false" customHeight="false" outlineLevel="0" collapsed="false">
      <c r="A131" s="175" t="n">
        <v>130</v>
      </c>
      <c r="B131" s="176"/>
      <c r="C131" s="7"/>
      <c r="D131" s="7"/>
      <c r="E131" s="7" t="s">
        <v>876</v>
      </c>
      <c r="F131" s="7" t="s">
        <v>825</v>
      </c>
      <c r="G131" s="7"/>
      <c r="H131" s="7"/>
      <c r="I131" s="8"/>
      <c r="J131" s="7"/>
      <c r="K131" s="7"/>
      <c r="L131" s="41"/>
      <c r="M131" s="0"/>
      <c r="N131" s="0"/>
      <c r="O131" s="2" t="e">
        <f aca="false">__anonymous_sheet_db__13[[#this row],[situação]]=__anonymous_sheet_db__13[[#this row],[estágio identificado]]</f>
        <v>#VALUE!</v>
      </c>
      <c r="P131" s="0"/>
      <c r="Q131" s="0"/>
    </row>
    <row r="132" customFormat="false" ht="28.5" hidden="false" customHeight="false" outlineLevel="0" collapsed="false">
      <c r="A132" s="175" t="n">
        <v>131</v>
      </c>
      <c r="B132" s="176" t="s">
        <v>858</v>
      </c>
      <c r="C132" s="7" t="s">
        <v>872</v>
      </c>
      <c r="D132" s="181" t="s">
        <v>312</v>
      </c>
      <c r="E132" s="7"/>
      <c r="F132" s="7"/>
      <c r="G132" s="7"/>
      <c r="H132" s="7"/>
      <c r="I132" s="177" t="s">
        <v>37</v>
      </c>
      <c r="J132" s="7" t="s">
        <v>869</v>
      </c>
      <c r="K132" s="7" t="s">
        <v>848</v>
      </c>
      <c r="L132" s="177" t="s">
        <v>37</v>
      </c>
      <c r="M132" s="0"/>
      <c r="N132" s="0"/>
      <c r="O132" s="2" t="e">
        <f aca="false">__anonymous_sheet_db__13[[#this row],[situação]]=__anonymous_sheet_db__13[[#this row],[estágio identificado]]</f>
        <v>#VALUE!</v>
      </c>
      <c r="P132" s="0"/>
      <c r="Q132" s="0"/>
    </row>
    <row r="133" customFormat="false" ht="15" hidden="false" customHeight="false" outlineLevel="0" collapsed="false">
      <c r="A133" s="175" t="n">
        <v>132</v>
      </c>
      <c r="B133" s="176"/>
      <c r="C133" s="7"/>
      <c r="D133" s="7"/>
      <c r="E133" s="7" t="s">
        <v>876</v>
      </c>
      <c r="F133" s="7" t="s">
        <v>825</v>
      </c>
      <c r="G133" s="7"/>
      <c r="H133" s="7"/>
      <c r="I133" s="8"/>
      <c r="J133" s="7"/>
      <c r="K133" s="7"/>
      <c r="L133" s="41"/>
      <c r="M133" s="0"/>
      <c r="N133" s="0"/>
      <c r="O133" s="2" t="e">
        <f aca="false">__anonymous_sheet_db__13[[#this row],[situação]]=__anonymous_sheet_db__13[[#this row],[estágio identificado]]</f>
        <v>#VALUE!</v>
      </c>
      <c r="P133" s="0"/>
      <c r="Q133" s="0"/>
    </row>
    <row r="134" customFormat="false" ht="15" hidden="false" customHeight="false" outlineLevel="0" collapsed="false">
      <c r="A134" s="175" t="n">
        <v>133</v>
      </c>
      <c r="B134" s="176" t="s">
        <v>858</v>
      </c>
      <c r="C134" s="7" t="s">
        <v>872</v>
      </c>
      <c r="D134" s="181" t="s">
        <v>313</v>
      </c>
      <c r="E134" s="7"/>
      <c r="F134" s="7"/>
      <c r="G134" s="7"/>
      <c r="H134" s="7"/>
      <c r="I134" s="177" t="s">
        <v>37</v>
      </c>
      <c r="J134" s="7" t="s">
        <v>869</v>
      </c>
      <c r="K134" s="7" t="s">
        <v>808</v>
      </c>
      <c r="L134" s="177" t="s">
        <v>37</v>
      </c>
      <c r="M134" s="0"/>
      <c r="N134" s="0"/>
      <c r="O134" s="2" t="e">
        <f aca="false">__anonymous_sheet_db__13[[#this row],[situação]]=__anonymous_sheet_db__13[[#this row],[estágio identificado]]</f>
        <v>#VALUE!</v>
      </c>
      <c r="P134" s="0"/>
      <c r="Q134" s="0"/>
    </row>
    <row r="135" customFormat="false" ht="15" hidden="false" customHeight="false" outlineLevel="0" collapsed="false">
      <c r="A135" s="175" t="n">
        <v>134</v>
      </c>
      <c r="B135" s="176"/>
      <c r="C135" s="7"/>
      <c r="D135" s="7"/>
      <c r="E135" s="7" t="s">
        <v>876</v>
      </c>
      <c r="F135" s="7" t="s">
        <v>825</v>
      </c>
      <c r="G135" s="7"/>
      <c r="H135" s="7"/>
      <c r="I135" s="8"/>
      <c r="J135" s="7"/>
      <c r="K135" s="7"/>
      <c r="L135" s="41"/>
      <c r="M135" s="0"/>
      <c r="N135" s="0"/>
      <c r="O135" s="2" t="e">
        <f aca="false">__anonymous_sheet_db__13[[#this row],[situação]]=__anonymous_sheet_db__13[[#this row],[estágio identificado]]</f>
        <v>#VALUE!</v>
      </c>
      <c r="P135" s="0"/>
      <c r="Q135" s="0"/>
    </row>
    <row r="136" customFormat="false" ht="15" hidden="false" customHeight="false" outlineLevel="0" collapsed="false">
      <c r="A136" s="175" t="n">
        <v>135</v>
      </c>
      <c r="B136" s="176" t="s">
        <v>858</v>
      </c>
      <c r="C136" s="7" t="s">
        <v>872</v>
      </c>
      <c r="D136" s="181" t="s">
        <v>314</v>
      </c>
      <c r="E136" s="7"/>
      <c r="F136" s="7"/>
      <c r="G136" s="7"/>
      <c r="H136" s="7"/>
      <c r="I136" s="177" t="s">
        <v>37</v>
      </c>
      <c r="J136" s="7" t="s">
        <v>869</v>
      </c>
      <c r="K136" s="7" t="s">
        <v>808</v>
      </c>
      <c r="L136" s="177" t="s">
        <v>37</v>
      </c>
      <c r="M136" s="0"/>
      <c r="N136" s="0"/>
      <c r="O136" s="2" t="e">
        <f aca="false">__anonymous_sheet_db__13[[#this row],[situação]]=__anonymous_sheet_db__13[[#this row],[estágio identificado]]</f>
        <v>#VALUE!</v>
      </c>
      <c r="P136" s="0"/>
      <c r="Q136" s="0"/>
    </row>
    <row r="137" customFormat="false" ht="15" hidden="false" customHeight="false" outlineLevel="0" collapsed="false">
      <c r="A137" s="175" t="n">
        <v>136</v>
      </c>
      <c r="B137" s="176"/>
      <c r="C137" s="7"/>
      <c r="D137" s="7"/>
      <c r="E137" s="7" t="s">
        <v>876</v>
      </c>
      <c r="F137" s="7" t="s">
        <v>825</v>
      </c>
      <c r="G137" s="7"/>
      <c r="H137" s="7"/>
      <c r="I137" s="8"/>
      <c r="J137" s="7"/>
      <c r="K137" s="7"/>
      <c r="L137" s="41"/>
      <c r="M137" s="0"/>
      <c r="N137" s="0"/>
      <c r="O137" s="2" t="e">
        <f aca="false">__anonymous_sheet_db__13[[#this row],[situação]]=__anonymous_sheet_db__13[[#this row],[estágio identificado]]</f>
        <v>#VALUE!</v>
      </c>
      <c r="P137" s="0"/>
      <c r="Q137" s="0"/>
    </row>
    <row r="138" customFormat="false" ht="15" hidden="false" customHeight="false" outlineLevel="0" collapsed="false">
      <c r="A138" s="175" t="n">
        <v>137</v>
      </c>
      <c r="B138" s="176" t="s">
        <v>858</v>
      </c>
      <c r="C138" s="7" t="s">
        <v>872</v>
      </c>
      <c r="D138" s="181" t="s">
        <v>315</v>
      </c>
      <c r="E138" s="7"/>
      <c r="F138" s="7"/>
      <c r="G138" s="7"/>
      <c r="H138" s="7"/>
      <c r="I138" s="177" t="s">
        <v>37</v>
      </c>
      <c r="J138" s="7" t="s">
        <v>869</v>
      </c>
      <c r="K138" s="7" t="s">
        <v>808</v>
      </c>
      <c r="L138" s="178" t="s">
        <v>160</v>
      </c>
      <c r="M138" s="0"/>
      <c r="N138" s="0"/>
      <c r="O138" s="2" t="e">
        <f aca="false">__anonymous_sheet_db__13[[#this row],[situação]]=__anonymous_sheet_db__13[[#this row],[estágio identificado]]</f>
        <v>#VALUE!</v>
      </c>
      <c r="P138" s="0"/>
      <c r="Q138" s="0"/>
    </row>
    <row r="139" customFormat="false" ht="15" hidden="false" customHeight="false" outlineLevel="0" collapsed="false">
      <c r="A139" s="175" t="n">
        <v>138</v>
      </c>
      <c r="B139" s="176" t="s">
        <v>858</v>
      </c>
      <c r="C139" s="7" t="s">
        <v>872</v>
      </c>
      <c r="D139" s="181" t="s">
        <v>316</v>
      </c>
      <c r="E139" s="7"/>
      <c r="F139" s="7" t="s">
        <v>825</v>
      </c>
      <c r="G139" s="7"/>
      <c r="H139" s="7"/>
      <c r="I139" s="177" t="s">
        <v>37</v>
      </c>
      <c r="J139" s="7" t="s">
        <v>869</v>
      </c>
      <c r="K139" s="7" t="s">
        <v>808</v>
      </c>
      <c r="L139" s="178" t="s">
        <v>160</v>
      </c>
      <c r="M139" s="0"/>
      <c r="N139" s="0"/>
      <c r="O139" s="2" t="e">
        <f aca="false">__anonymous_sheet_db__13[[#this row],[situação]]=__anonymous_sheet_db__13[[#this row],[estágio identificado]]</f>
        <v>#VALUE!</v>
      </c>
      <c r="P139" s="0"/>
      <c r="Q139" s="0"/>
    </row>
    <row r="140" customFormat="false" ht="15" hidden="false" customHeight="false" outlineLevel="0" collapsed="false">
      <c r="A140" s="175" t="n">
        <v>139</v>
      </c>
      <c r="B140" s="176" t="s">
        <v>858</v>
      </c>
      <c r="C140" s="7" t="s">
        <v>872</v>
      </c>
      <c r="D140" s="181" t="s">
        <v>317</v>
      </c>
      <c r="E140" s="7"/>
      <c r="F140" s="7"/>
      <c r="G140" s="7"/>
      <c r="H140" s="7"/>
      <c r="I140" s="177" t="s">
        <v>37</v>
      </c>
      <c r="J140" s="7" t="s">
        <v>869</v>
      </c>
      <c r="K140" s="7" t="s">
        <v>808</v>
      </c>
      <c r="L140" s="178" t="s">
        <v>160</v>
      </c>
      <c r="M140" s="0"/>
      <c r="N140" s="0"/>
      <c r="O140" s="2" t="e">
        <f aca="false">__anonymous_sheet_db__13[[#this row],[situação]]=__anonymous_sheet_db__13[[#this row],[estágio identificado]]</f>
        <v>#VALUE!</v>
      </c>
      <c r="P140" s="0"/>
      <c r="Q140" s="0"/>
    </row>
    <row r="141" customFormat="false" ht="15" hidden="false" customHeight="false" outlineLevel="0" collapsed="false">
      <c r="A141" s="175" t="n">
        <v>140</v>
      </c>
      <c r="B141" s="176"/>
      <c r="C141" s="7"/>
      <c r="D141" s="7"/>
      <c r="E141" s="7" t="s">
        <v>316</v>
      </c>
      <c r="F141" s="7" t="s">
        <v>825</v>
      </c>
      <c r="G141" s="7"/>
      <c r="H141" s="7"/>
      <c r="I141" s="8"/>
      <c r="J141" s="7"/>
      <c r="K141" s="7"/>
      <c r="L141" s="41"/>
      <c r="M141" s="0"/>
      <c r="N141" s="0"/>
      <c r="O141" s="2" t="e">
        <f aca="false">__anonymous_sheet_db__13[[#this row],[situação]]=__anonymous_sheet_db__13[[#this row],[estágio identificado]]</f>
        <v>#VALUE!</v>
      </c>
      <c r="P141" s="0"/>
      <c r="Q141" s="0"/>
    </row>
    <row r="142" customFormat="false" ht="15" hidden="false" customHeight="false" outlineLevel="0" collapsed="false">
      <c r="A142" s="175" t="n">
        <v>141</v>
      </c>
      <c r="B142" s="176" t="s">
        <v>858</v>
      </c>
      <c r="C142" s="7" t="s">
        <v>872</v>
      </c>
      <c r="D142" s="181" t="s">
        <v>318</v>
      </c>
      <c r="E142" s="7"/>
      <c r="F142" s="7"/>
      <c r="G142" s="7"/>
      <c r="H142" s="7"/>
      <c r="I142" s="177" t="s">
        <v>37</v>
      </c>
      <c r="J142" s="7" t="s">
        <v>869</v>
      </c>
      <c r="K142" s="7" t="s">
        <v>808</v>
      </c>
      <c r="L142" s="178" t="s">
        <v>160</v>
      </c>
      <c r="M142" s="0"/>
      <c r="N142" s="0"/>
      <c r="O142" s="2" t="e">
        <f aca="false">__anonymous_sheet_db__13[[#this row],[situação]]=__anonymous_sheet_db__13[[#this row],[estágio identificado]]</f>
        <v>#VALUE!</v>
      </c>
      <c r="P142" s="0"/>
      <c r="Q142" s="0"/>
    </row>
    <row r="143" customFormat="false" ht="15" hidden="false" customHeight="false" outlineLevel="0" collapsed="false">
      <c r="A143" s="175" t="n">
        <v>142</v>
      </c>
      <c r="B143" s="176"/>
      <c r="C143" s="7"/>
      <c r="D143" s="7"/>
      <c r="E143" s="7" t="s">
        <v>316</v>
      </c>
      <c r="F143" s="7" t="s">
        <v>825</v>
      </c>
      <c r="G143" s="7"/>
      <c r="H143" s="7"/>
      <c r="I143" s="8"/>
      <c r="J143" s="7"/>
      <c r="K143" s="7"/>
      <c r="L143" s="41"/>
      <c r="M143" s="0"/>
      <c r="N143" s="0"/>
      <c r="O143" s="2" t="e">
        <f aca="false">__anonymous_sheet_db__13[[#this row],[situação]]=__anonymous_sheet_db__13[[#this row],[estágio identificado]]</f>
        <v>#VALUE!</v>
      </c>
      <c r="P143" s="0"/>
      <c r="Q143" s="0"/>
    </row>
    <row r="144" customFormat="false" ht="15" hidden="false" customHeight="false" outlineLevel="0" collapsed="false">
      <c r="A144" s="175" t="n">
        <v>143</v>
      </c>
      <c r="B144" s="176" t="s">
        <v>858</v>
      </c>
      <c r="C144" s="7" t="s">
        <v>872</v>
      </c>
      <c r="D144" s="181" t="s">
        <v>319</v>
      </c>
      <c r="E144" s="7"/>
      <c r="F144" s="7"/>
      <c r="G144" s="7"/>
      <c r="H144" s="7"/>
      <c r="I144" s="177" t="s">
        <v>37</v>
      </c>
      <c r="J144" s="7" t="s">
        <v>869</v>
      </c>
      <c r="K144" s="7" t="s">
        <v>808</v>
      </c>
      <c r="L144" s="178" t="s">
        <v>160</v>
      </c>
      <c r="M144" s="0"/>
      <c r="N144" s="0"/>
      <c r="O144" s="2" t="e">
        <f aca="false">__anonymous_sheet_db__13[[#this row],[situação]]=__anonymous_sheet_db__13[[#this row],[estágio identificado]]</f>
        <v>#VALUE!</v>
      </c>
      <c r="P144" s="0"/>
      <c r="Q144" s="0"/>
    </row>
    <row r="145" customFormat="false" ht="15" hidden="false" customHeight="false" outlineLevel="0" collapsed="false">
      <c r="A145" s="175" t="n">
        <v>144</v>
      </c>
      <c r="B145" s="176"/>
      <c r="C145" s="7"/>
      <c r="D145" s="7"/>
      <c r="E145" s="7" t="s">
        <v>877</v>
      </c>
      <c r="F145" s="7" t="s">
        <v>825</v>
      </c>
      <c r="G145" s="7"/>
      <c r="H145" s="7"/>
      <c r="I145" s="8"/>
      <c r="J145" s="7"/>
      <c r="K145" s="7"/>
      <c r="L145" s="41"/>
      <c r="M145" s="0"/>
      <c r="N145" s="0"/>
      <c r="O145" s="2" t="e">
        <f aca="false">__anonymous_sheet_db__13[[#this row],[situação]]=__anonymous_sheet_db__13[[#this row],[estágio identificado]]</f>
        <v>#VALUE!</v>
      </c>
      <c r="P145" s="0"/>
      <c r="Q145" s="0"/>
    </row>
    <row r="146" customFormat="false" ht="15" hidden="false" customHeight="false" outlineLevel="0" collapsed="false">
      <c r="A146" s="175" t="n">
        <v>145</v>
      </c>
      <c r="B146" s="176" t="s">
        <v>858</v>
      </c>
      <c r="C146" s="7" t="s">
        <v>872</v>
      </c>
      <c r="D146" s="181" t="s">
        <v>321</v>
      </c>
      <c r="E146" s="7"/>
      <c r="F146" s="7"/>
      <c r="G146" s="7"/>
      <c r="H146" s="7"/>
      <c r="I146" s="177" t="s">
        <v>37</v>
      </c>
      <c r="J146" s="7" t="s">
        <v>869</v>
      </c>
      <c r="K146" s="7" t="s">
        <v>808</v>
      </c>
      <c r="L146" s="178" t="s">
        <v>160</v>
      </c>
      <c r="M146" s="0"/>
      <c r="N146" s="0"/>
      <c r="O146" s="2" t="e">
        <f aca="false">__anonymous_sheet_db__13[[#this row],[situação]]=__anonymous_sheet_db__13[[#this row],[estágio identificado]]</f>
        <v>#VALUE!</v>
      </c>
      <c r="P146" s="0"/>
      <c r="Q146" s="0"/>
    </row>
    <row r="147" customFormat="false" ht="28.5" hidden="false" customHeight="false" outlineLevel="0" collapsed="false">
      <c r="A147" s="175" t="n">
        <v>146</v>
      </c>
      <c r="B147" s="176" t="s">
        <v>858</v>
      </c>
      <c r="C147" s="7" t="s">
        <v>872</v>
      </c>
      <c r="D147" s="179" t="s">
        <v>323</v>
      </c>
      <c r="E147" s="7"/>
      <c r="F147" s="7"/>
      <c r="G147" s="7"/>
      <c r="H147" s="7"/>
      <c r="I147" s="177" t="s">
        <v>37</v>
      </c>
      <c r="J147" s="7" t="s">
        <v>869</v>
      </c>
      <c r="K147" s="7" t="s">
        <v>848</v>
      </c>
      <c r="L147" s="177" t="s">
        <v>37</v>
      </c>
      <c r="M147" s="0"/>
      <c r="N147" s="0"/>
      <c r="O147" s="2" t="e">
        <f aca="false">__anonymous_sheet_db__13[[#this row],[situação]]=__anonymous_sheet_db__13[[#this row],[estágio identificado]]</f>
        <v>#VALUE!</v>
      </c>
      <c r="P147" s="0"/>
      <c r="Q147" s="0"/>
    </row>
    <row r="148" customFormat="false" ht="28.5" hidden="false" customHeight="false" outlineLevel="0" collapsed="false">
      <c r="A148" s="175" t="n">
        <v>147</v>
      </c>
      <c r="B148" s="176" t="s">
        <v>858</v>
      </c>
      <c r="C148" s="7" t="s">
        <v>872</v>
      </c>
      <c r="D148" s="179" t="s">
        <v>878</v>
      </c>
      <c r="E148" s="7"/>
      <c r="F148" s="7"/>
      <c r="G148" s="7"/>
      <c r="H148" s="7"/>
      <c r="I148" s="177" t="s">
        <v>37</v>
      </c>
      <c r="J148" s="7" t="s">
        <v>869</v>
      </c>
      <c r="K148" s="7" t="s">
        <v>848</v>
      </c>
      <c r="L148" s="177" t="s">
        <v>37</v>
      </c>
      <c r="M148" s="0"/>
      <c r="N148" s="0"/>
      <c r="O148" s="2" t="e">
        <f aca="false">__anonymous_sheet_db__13[[#this row],[situação]]=__anonymous_sheet_db__13[[#this row],[estágio identificado]]</f>
        <v>#VALUE!</v>
      </c>
      <c r="P148" s="0"/>
      <c r="Q148" s="0"/>
    </row>
    <row r="149" customFormat="false" ht="15" hidden="false" customHeight="false" outlineLevel="0" collapsed="false">
      <c r="A149" s="175" t="n">
        <v>148</v>
      </c>
      <c r="B149" s="176"/>
      <c r="C149" s="7"/>
      <c r="D149" s="181" t="s">
        <v>326</v>
      </c>
      <c r="E149" s="0"/>
      <c r="F149" s="7"/>
      <c r="G149" s="7"/>
      <c r="H149" s="7"/>
      <c r="I149" s="177" t="s">
        <v>37</v>
      </c>
      <c r="J149" s="7" t="s">
        <v>869</v>
      </c>
      <c r="K149" s="7" t="s">
        <v>808</v>
      </c>
      <c r="L149" s="178" t="s">
        <v>160</v>
      </c>
      <c r="M149" s="0"/>
      <c r="N149" s="0"/>
      <c r="O149" s="2" t="e">
        <f aca="false">__anonymous_sheet_db__13[[#this row],[situação]]=__anonymous_sheet_db__13[[#this row],[estágio identificado]]</f>
        <v>#VALUE!</v>
      </c>
      <c r="P149" s="0"/>
      <c r="Q149" s="0"/>
    </row>
    <row r="150" customFormat="false" ht="28.5" hidden="false" customHeight="false" outlineLevel="0" collapsed="false">
      <c r="A150" s="175" t="n">
        <v>149</v>
      </c>
      <c r="B150" s="176" t="s">
        <v>858</v>
      </c>
      <c r="C150" s="7" t="s">
        <v>872</v>
      </c>
      <c r="D150" s="179" t="s">
        <v>327</v>
      </c>
      <c r="E150" s="7"/>
      <c r="F150" s="7"/>
      <c r="G150" s="7"/>
      <c r="H150" s="7"/>
      <c r="I150" s="177" t="s">
        <v>37</v>
      </c>
      <c r="J150" s="7" t="s">
        <v>869</v>
      </c>
      <c r="K150" s="7" t="s">
        <v>848</v>
      </c>
      <c r="L150" s="177" t="s">
        <v>37</v>
      </c>
      <c r="M150" s="0"/>
      <c r="N150" s="0"/>
      <c r="O150" s="2" t="e">
        <f aca="false">__anonymous_sheet_db__13[[#this row],[situação]]=__anonymous_sheet_db__13[[#this row],[estágio identificado]]</f>
        <v>#VALUE!</v>
      </c>
      <c r="P150" s="0"/>
      <c r="Q150" s="0"/>
    </row>
    <row r="151" customFormat="false" ht="28.5" hidden="false" customHeight="false" outlineLevel="0" collapsed="false">
      <c r="A151" s="175" t="n">
        <v>150</v>
      </c>
      <c r="B151" s="176" t="s">
        <v>858</v>
      </c>
      <c r="C151" s="7" t="s">
        <v>872</v>
      </c>
      <c r="D151" s="179" t="s">
        <v>328</v>
      </c>
      <c r="E151" s="7"/>
      <c r="F151" s="7"/>
      <c r="G151" s="7"/>
      <c r="H151" s="7"/>
      <c r="I151" s="177" t="s">
        <v>37</v>
      </c>
      <c r="J151" s="7" t="s">
        <v>869</v>
      </c>
      <c r="K151" s="7" t="s">
        <v>848</v>
      </c>
      <c r="L151" s="177" t="s">
        <v>37</v>
      </c>
      <c r="M151" s="0"/>
      <c r="N151" s="0"/>
      <c r="O151" s="2" t="e">
        <f aca="false">__anonymous_sheet_db__13[[#this row],[situação]]=__anonymous_sheet_db__13[[#this row],[estágio identificado]]</f>
        <v>#VALUE!</v>
      </c>
      <c r="P151" s="0"/>
      <c r="Q151" s="0"/>
    </row>
    <row r="152" customFormat="false" ht="28.5" hidden="false" customHeight="false" outlineLevel="0" collapsed="false">
      <c r="A152" s="175" t="n">
        <v>151</v>
      </c>
      <c r="B152" s="176" t="s">
        <v>858</v>
      </c>
      <c r="C152" s="7" t="s">
        <v>872</v>
      </c>
      <c r="D152" s="179" t="s">
        <v>329</v>
      </c>
      <c r="E152" s="7"/>
      <c r="F152" s="7"/>
      <c r="G152" s="7"/>
      <c r="H152" s="7"/>
      <c r="I152" s="177" t="s">
        <v>37</v>
      </c>
      <c r="J152" s="7" t="s">
        <v>869</v>
      </c>
      <c r="K152" s="7" t="s">
        <v>848</v>
      </c>
      <c r="L152" s="177" t="s">
        <v>37</v>
      </c>
      <c r="M152" s="0"/>
      <c r="N152" s="0"/>
      <c r="O152" s="2" t="e">
        <f aca="false">__anonymous_sheet_db__13[[#this row],[situação]]=__anonymous_sheet_db__13[[#this row],[estágio identificado]]</f>
        <v>#VALUE!</v>
      </c>
      <c r="P152" s="0"/>
      <c r="Q152" s="0"/>
    </row>
    <row r="153" customFormat="false" ht="15" hidden="false" customHeight="false" outlineLevel="0" collapsed="false">
      <c r="A153" s="175" t="n">
        <v>152</v>
      </c>
      <c r="B153" s="176" t="s">
        <v>858</v>
      </c>
      <c r="C153" s="7" t="s">
        <v>872</v>
      </c>
      <c r="D153" s="179" t="s">
        <v>330</v>
      </c>
      <c r="E153" s="7"/>
      <c r="F153" s="7"/>
      <c r="G153" s="7"/>
      <c r="H153" s="7"/>
      <c r="I153" s="177" t="s">
        <v>37</v>
      </c>
      <c r="J153" s="7" t="s">
        <v>869</v>
      </c>
      <c r="K153" s="7" t="s">
        <v>848</v>
      </c>
      <c r="L153" s="177" t="s">
        <v>37</v>
      </c>
      <c r="M153" s="0"/>
      <c r="N153" s="0"/>
      <c r="O153" s="2" t="e">
        <f aca="false">__anonymous_sheet_db__13[[#this row],[situação]]=__anonymous_sheet_db__13[[#this row],[estágio identificado]]</f>
        <v>#VALUE!</v>
      </c>
      <c r="P153" s="0"/>
      <c r="Q153" s="0"/>
    </row>
    <row r="154" customFormat="false" ht="15" hidden="false" customHeight="false" outlineLevel="0" collapsed="false">
      <c r="A154" s="175" t="n">
        <v>153</v>
      </c>
      <c r="B154" s="176" t="s">
        <v>858</v>
      </c>
      <c r="C154" s="7" t="s">
        <v>872</v>
      </c>
      <c r="D154" s="179" t="s">
        <v>331</v>
      </c>
      <c r="E154" s="7"/>
      <c r="F154" s="7"/>
      <c r="G154" s="7"/>
      <c r="H154" s="7"/>
      <c r="I154" s="177" t="s">
        <v>37</v>
      </c>
      <c r="J154" s="7" t="s">
        <v>869</v>
      </c>
      <c r="K154" s="7" t="s">
        <v>848</v>
      </c>
      <c r="L154" s="177" t="s">
        <v>37</v>
      </c>
      <c r="M154" s="0"/>
      <c r="N154" s="0"/>
      <c r="O154" s="2" t="e">
        <f aca="false">__anonymous_sheet_db__13[[#this row],[situação]]=__anonymous_sheet_db__13[[#this row],[estágio identificado]]</f>
        <v>#VALUE!</v>
      </c>
      <c r="P154" s="0"/>
      <c r="Q154" s="0"/>
    </row>
    <row r="155" customFormat="false" ht="15" hidden="false" customHeight="false" outlineLevel="0" collapsed="false">
      <c r="A155" s="175" t="n">
        <v>154</v>
      </c>
      <c r="B155" s="176" t="s">
        <v>858</v>
      </c>
      <c r="C155" s="7" t="s">
        <v>872</v>
      </c>
      <c r="D155" s="179" t="s">
        <v>332</v>
      </c>
      <c r="E155" s="7"/>
      <c r="F155" s="7"/>
      <c r="G155" s="7"/>
      <c r="H155" s="7"/>
      <c r="I155" s="177" t="s">
        <v>37</v>
      </c>
      <c r="J155" s="7" t="s">
        <v>869</v>
      </c>
      <c r="K155" s="7" t="s">
        <v>848</v>
      </c>
      <c r="L155" s="177" t="s">
        <v>37</v>
      </c>
      <c r="M155" s="0"/>
      <c r="N155" s="0"/>
      <c r="O155" s="2" t="e">
        <f aca="false">__anonymous_sheet_db__13[[#this row],[situação]]=__anonymous_sheet_db__13[[#this row],[estágio identificado]]</f>
        <v>#VALUE!</v>
      </c>
      <c r="P155" s="0"/>
      <c r="Q155" s="0"/>
    </row>
    <row r="156" customFormat="false" ht="85.5" hidden="false" customHeight="false" outlineLevel="0" collapsed="false">
      <c r="A156" s="175" t="n">
        <v>155</v>
      </c>
      <c r="B156" s="176" t="s">
        <v>858</v>
      </c>
      <c r="C156" s="7" t="s">
        <v>879</v>
      </c>
      <c r="D156" s="181" t="s">
        <v>333</v>
      </c>
      <c r="E156" s="7"/>
      <c r="F156" s="7"/>
      <c r="G156" s="7"/>
      <c r="H156" s="7"/>
      <c r="I156" s="177" t="s">
        <v>21</v>
      </c>
      <c r="J156" s="7" t="s">
        <v>860</v>
      </c>
      <c r="K156" s="7" t="s">
        <v>848</v>
      </c>
      <c r="L156" s="184" t="s">
        <v>21</v>
      </c>
      <c r="M156" s="2" t="s">
        <v>850</v>
      </c>
      <c r="N156" s="0"/>
      <c r="O156" s="2" t="e">
        <f aca="false">__anonymous_sheet_db__13[[#this row],[situação]]=__anonymous_sheet_db__13[[#this row],[estágio identificado]]</f>
        <v>#VALUE!</v>
      </c>
      <c r="P156" s="0"/>
      <c r="Q156" s="0"/>
    </row>
    <row r="157" customFormat="false" ht="28.5" hidden="false" customHeight="false" outlineLevel="0" collapsed="false">
      <c r="A157" s="175" t="n">
        <v>156</v>
      </c>
      <c r="B157" s="176" t="s">
        <v>858</v>
      </c>
      <c r="C157" s="7" t="s">
        <v>879</v>
      </c>
      <c r="D157" s="181" t="s">
        <v>334</v>
      </c>
      <c r="E157" s="7"/>
      <c r="F157" s="7"/>
      <c r="G157" s="7"/>
      <c r="H157" s="7"/>
      <c r="I157" s="177" t="s">
        <v>37</v>
      </c>
      <c r="J157" s="7" t="s">
        <v>880</v>
      </c>
      <c r="K157" s="7" t="s">
        <v>848</v>
      </c>
      <c r="L157" s="184" t="s">
        <v>21</v>
      </c>
      <c r="M157" s="0"/>
      <c r="N157" s="0"/>
      <c r="O157" s="2" t="e">
        <f aca="false">__anonymous_sheet_db__13[[#this row],[situação]]=__anonymous_sheet_db__13[[#this row],[estágio identificado]]</f>
        <v>#VALUE!</v>
      </c>
      <c r="P157" s="0"/>
      <c r="Q157" s="0"/>
    </row>
    <row r="158" customFormat="false" ht="28.5" hidden="false" customHeight="false" outlineLevel="0" collapsed="false">
      <c r="A158" s="175" t="n">
        <v>157</v>
      </c>
      <c r="B158" s="176" t="s">
        <v>858</v>
      </c>
      <c r="C158" s="7" t="s">
        <v>879</v>
      </c>
      <c r="D158" s="181" t="s">
        <v>337</v>
      </c>
      <c r="E158" s="7"/>
      <c r="F158" s="7"/>
      <c r="G158" s="7"/>
      <c r="H158" s="7"/>
      <c r="I158" s="177" t="s">
        <v>37</v>
      </c>
      <c r="J158" s="7" t="s">
        <v>880</v>
      </c>
      <c r="K158" s="7" t="s">
        <v>848</v>
      </c>
      <c r="L158" s="184" t="s">
        <v>21</v>
      </c>
      <c r="M158" s="0"/>
      <c r="N158" s="0"/>
      <c r="O158" s="2" t="e">
        <f aca="false">__anonymous_sheet_db__13[[#this row],[situação]]=__anonymous_sheet_db__13[[#this row],[estágio identificado]]</f>
        <v>#VALUE!</v>
      </c>
      <c r="P158" s="0"/>
      <c r="Q158" s="0"/>
    </row>
    <row r="159" customFormat="false" ht="28.5" hidden="false" customHeight="false" outlineLevel="0" collapsed="false">
      <c r="A159" s="175" t="n">
        <v>158</v>
      </c>
      <c r="B159" s="176" t="s">
        <v>858</v>
      </c>
      <c r="C159" s="7" t="s">
        <v>879</v>
      </c>
      <c r="D159" s="181" t="s">
        <v>338</v>
      </c>
      <c r="E159" s="7"/>
      <c r="F159" s="7"/>
      <c r="G159" s="7"/>
      <c r="H159" s="7"/>
      <c r="I159" s="177" t="s">
        <v>37</v>
      </c>
      <c r="J159" s="7" t="s">
        <v>880</v>
      </c>
      <c r="K159" s="7" t="s">
        <v>848</v>
      </c>
      <c r="L159" s="184" t="s">
        <v>21</v>
      </c>
      <c r="M159" s="0"/>
      <c r="N159" s="0"/>
      <c r="O159" s="2" t="e">
        <f aca="false">__anonymous_sheet_db__13[[#this row],[situação]]=__anonymous_sheet_db__13[[#this row],[estágio identificado]]</f>
        <v>#VALUE!</v>
      </c>
      <c r="P159" s="0"/>
      <c r="Q159" s="0"/>
    </row>
    <row r="160" customFormat="false" ht="28.5" hidden="false" customHeight="false" outlineLevel="0" collapsed="false">
      <c r="A160" s="175" t="n">
        <v>159</v>
      </c>
      <c r="B160" s="176" t="s">
        <v>858</v>
      </c>
      <c r="C160" s="7" t="s">
        <v>879</v>
      </c>
      <c r="D160" s="181" t="s">
        <v>339</v>
      </c>
      <c r="E160" s="7"/>
      <c r="F160" s="7"/>
      <c r="G160" s="7"/>
      <c r="H160" s="7"/>
      <c r="I160" s="177" t="s">
        <v>37</v>
      </c>
      <c r="J160" s="7" t="s">
        <v>880</v>
      </c>
      <c r="K160" s="7" t="s">
        <v>848</v>
      </c>
      <c r="L160" s="184" t="s">
        <v>160</v>
      </c>
      <c r="M160" s="0"/>
      <c r="N160" s="0"/>
      <c r="O160" s="2" t="e">
        <f aca="false">__anonymous_sheet_db__13[[#this row],[situação]]=__anonymous_sheet_db__13[[#this row],[estágio identificado]]</f>
        <v>#VALUE!</v>
      </c>
      <c r="P160" s="0"/>
      <c r="Q160" s="0"/>
    </row>
    <row r="161" customFormat="false" ht="28.5" hidden="false" customHeight="false" outlineLevel="0" collapsed="false">
      <c r="A161" s="175" t="n">
        <v>160</v>
      </c>
      <c r="B161" s="176" t="s">
        <v>858</v>
      </c>
      <c r="C161" s="7" t="s">
        <v>879</v>
      </c>
      <c r="D161" s="181" t="s">
        <v>340</v>
      </c>
      <c r="E161" s="7"/>
      <c r="F161" s="7"/>
      <c r="G161" s="7"/>
      <c r="H161" s="7"/>
      <c r="I161" s="177" t="s">
        <v>37</v>
      </c>
      <c r="J161" s="7" t="s">
        <v>880</v>
      </c>
      <c r="K161" s="7" t="s">
        <v>848</v>
      </c>
      <c r="L161" s="184" t="s">
        <v>160</v>
      </c>
      <c r="M161" s="0"/>
      <c r="N161" s="0"/>
      <c r="O161" s="2" t="e">
        <f aca="false">__anonymous_sheet_db__13[[#this row],[situação]]=__anonymous_sheet_db__13[[#this row],[estágio identificado]]</f>
        <v>#VALUE!</v>
      </c>
      <c r="P161" s="0"/>
      <c r="Q161" s="0"/>
    </row>
    <row r="162" customFormat="false" ht="114" hidden="false" customHeight="false" outlineLevel="0" collapsed="false">
      <c r="A162" s="175" t="n">
        <v>161</v>
      </c>
      <c r="B162" s="176" t="s">
        <v>858</v>
      </c>
      <c r="C162" s="7" t="s">
        <v>879</v>
      </c>
      <c r="D162" s="181" t="s">
        <v>341</v>
      </c>
      <c r="E162" s="7"/>
      <c r="F162" s="7"/>
      <c r="G162" s="7" t="s">
        <v>342</v>
      </c>
      <c r="H162" s="7" t="s">
        <v>343</v>
      </c>
      <c r="I162" s="177" t="s">
        <v>21</v>
      </c>
      <c r="J162" s="7" t="s">
        <v>860</v>
      </c>
      <c r="K162" s="7" t="s">
        <v>848</v>
      </c>
      <c r="L162" s="184" t="s">
        <v>21</v>
      </c>
      <c r="M162" s="2" t="s">
        <v>850</v>
      </c>
      <c r="N162" s="0"/>
      <c r="O162" s="2" t="e">
        <f aca="false">__anonymous_sheet_db__13[[#this row],[situação]]=__anonymous_sheet_db__13[[#this row],[estágio identificado]]</f>
        <v>#VALUE!</v>
      </c>
      <c r="P162" s="0"/>
      <c r="Q162" s="0"/>
    </row>
    <row r="163" customFormat="false" ht="185.25" hidden="false" customHeight="false" outlineLevel="0" collapsed="false">
      <c r="A163" s="175" t="n">
        <v>162</v>
      </c>
      <c r="B163" s="176" t="s">
        <v>858</v>
      </c>
      <c r="C163" s="7" t="s">
        <v>879</v>
      </c>
      <c r="D163" s="181" t="s">
        <v>344</v>
      </c>
      <c r="E163" s="7"/>
      <c r="F163" s="7"/>
      <c r="G163" s="7" t="s">
        <v>346</v>
      </c>
      <c r="H163" s="7" t="s">
        <v>347</v>
      </c>
      <c r="I163" s="177" t="s">
        <v>881</v>
      </c>
      <c r="J163" s="7" t="s">
        <v>882</v>
      </c>
      <c r="K163" s="7" t="s">
        <v>848</v>
      </c>
      <c r="L163" s="184" t="s">
        <v>772</v>
      </c>
      <c r="M163" s="2" t="s">
        <v>850</v>
      </c>
      <c r="N163" s="0"/>
      <c r="O163" s="2" t="e">
        <f aca="false">__anonymous_sheet_db__13[[#this row],[situação]]=__anonymous_sheet_db__13[[#this row],[estágio identificado]]</f>
        <v>#VALUE!</v>
      </c>
      <c r="P163" s="0"/>
      <c r="Q163" s="0"/>
    </row>
    <row r="164" customFormat="false" ht="185.25" hidden="false" customHeight="false" outlineLevel="0" collapsed="false">
      <c r="A164" s="175" t="n">
        <v>163</v>
      </c>
      <c r="B164" s="176" t="s">
        <v>858</v>
      </c>
      <c r="C164" s="7" t="s">
        <v>879</v>
      </c>
      <c r="D164" s="181" t="s">
        <v>348</v>
      </c>
      <c r="E164" s="7"/>
      <c r="F164" s="7"/>
      <c r="G164" s="7" t="s">
        <v>349</v>
      </c>
      <c r="H164" s="7" t="s">
        <v>350</v>
      </c>
      <c r="I164" s="177" t="s">
        <v>849</v>
      </c>
      <c r="J164" s="7" t="s">
        <v>882</v>
      </c>
      <c r="K164" s="7" t="s">
        <v>848</v>
      </c>
      <c r="L164" s="184" t="s">
        <v>772</v>
      </c>
      <c r="M164" s="2" t="s">
        <v>850</v>
      </c>
      <c r="N164" s="0"/>
      <c r="O164" s="2" t="e">
        <f aca="false">__anonymous_sheet_db__13[[#this row],[situação]]=__anonymous_sheet_db__13[[#this row],[estágio identificado]]</f>
        <v>#VALUE!</v>
      </c>
      <c r="P164" s="0"/>
      <c r="Q164" s="0"/>
    </row>
    <row r="165" customFormat="false" ht="228" hidden="false" customHeight="false" outlineLevel="0" collapsed="false">
      <c r="A165" s="175" t="n">
        <v>164</v>
      </c>
      <c r="B165" s="176" t="s">
        <v>858</v>
      </c>
      <c r="C165" s="7" t="s">
        <v>879</v>
      </c>
      <c r="D165" s="181" t="s">
        <v>351</v>
      </c>
      <c r="E165" s="7"/>
      <c r="F165" s="7"/>
      <c r="G165" s="7" t="s">
        <v>352</v>
      </c>
      <c r="H165" s="7" t="s">
        <v>353</v>
      </c>
      <c r="I165" s="177" t="s">
        <v>849</v>
      </c>
      <c r="J165" s="7" t="s">
        <v>882</v>
      </c>
      <c r="K165" s="7" t="s">
        <v>848</v>
      </c>
      <c r="L165" s="184" t="s">
        <v>772</v>
      </c>
      <c r="M165" s="2" t="s">
        <v>850</v>
      </c>
      <c r="N165" s="0"/>
      <c r="O165" s="2" t="e">
        <f aca="false">__anonymous_sheet_db__13[[#this row],[situação]]=__anonymous_sheet_db__13[[#this row],[estágio identificado]]</f>
        <v>#VALUE!</v>
      </c>
      <c r="P165" s="0"/>
      <c r="Q165" s="0"/>
    </row>
    <row r="166" customFormat="false" ht="28.5" hidden="false" customHeight="false" outlineLevel="0" collapsed="false">
      <c r="A166" s="175" t="n">
        <v>165</v>
      </c>
      <c r="B166" s="176" t="s">
        <v>858</v>
      </c>
      <c r="C166" s="7" t="s">
        <v>883</v>
      </c>
      <c r="D166" s="181" t="s">
        <v>354</v>
      </c>
      <c r="E166" s="7"/>
      <c r="F166" s="7"/>
      <c r="G166" s="7"/>
      <c r="H166" s="7"/>
      <c r="I166" s="177" t="s">
        <v>37</v>
      </c>
      <c r="J166" s="7" t="s">
        <v>875</v>
      </c>
      <c r="K166" s="7" t="s">
        <v>848</v>
      </c>
      <c r="L166" s="177" t="s">
        <v>21</v>
      </c>
      <c r="M166" s="0"/>
      <c r="N166" s="0"/>
      <c r="O166" s="2" t="e">
        <f aca="false">__anonymous_sheet_db__13[[#this row],[situação]]=__anonymous_sheet_db__13[[#this row],[estágio identificado]]</f>
        <v>#VALUE!</v>
      </c>
      <c r="P166" s="0"/>
      <c r="Q166" s="0"/>
    </row>
    <row r="167" customFormat="false" ht="28.5" hidden="false" customHeight="false" outlineLevel="0" collapsed="false">
      <c r="A167" s="175" t="n">
        <v>166</v>
      </c>
      <c r="B167" s="176" t="s">
        <v>858</v>
      </c>
      <c r="C167" s="7" t="s">
        <v>883</v>
      </c>
      <c r="D167" s="181" t="s">
        <v>355</v>
      </c>
      <c r="E167" s="7"/>
      <c r="F167" s="7"/>
      <c r="G167" s="7"/>
      <c r="H167" s="7"/>
      <c r="I167" s="177" t="s">
        <v>37</v>
      </c>
      <c r="J167" s="7" t="s">
        <v>875</v>
      </c>
      <c r="K167" s="7" t="s">
        <v>848</v>
      </c>
      <c r="L167" s="177" t="s">
        <v>21</v>
      </c>
      <c r="M167" s="0"/>
      <c r="N167" s="0"/>
      <c r="O167" s="2" t="e">
        <f aca="false">__anonymous_sheet_db__13[[#this row],[situação]]=__anonymous_sheet_db__13[[#this row],[estágio identificado]]</f>
        <v>#VALUE!</v>
      </c>
      <c r="P167" s="0"/>
      <c r="Q167" s="0"/>
    </row>
    <row r="168" customFormat="false" ht="28.5" hidden="false" customHeight="false" outlineLevel="0" collapsed="false">
      <c r="A168" s="175" t="n">
        <v>167</v>
      </c>
      <c r="B168" s="176" t="s">
        <v>858</v>
      </c>
      <c r="C168" s="7" t="s">
        <v>883</v>
      </c>
      <c r="D168" s="181" t="s">
        <v>356</v>
      </c>
      <c r="E168" s="7"/>
      <c r="F168" s="7"/>
      <c r="G168" s="7"/>
      <c r="H168" s="7"/>
      <c r="I168" s="177" t="s">
        <v>37</v>
      </c>
      <c r="J168" s="7" t="s">
        <v>875</v>
      </c>
      <c r="K168" s="7" t="s">
        <v>848</v>
      </c>
      <c r="L168" s="177" t="s">
        <v>21</v>
      </c>
      <c r="M168" s="0"/>
      <c r="N168" s="0"/>
      <c r="O168" s="2" t="e">
        <f aca="false">__anonymous_sheet_db__13[[#this row],[situação]]=__anonymous_sheet_db__13[[#this row],[estágio identificado]]</f>
        <v>#VALUE!</v>
      </c>
      <c r="P168" s="0"/>
      <c r="Q168" s="0"/>
    </row>
    <row r="169" customFormat="false" ht="28.5" hidden="false" customHeight="false" outlineLevel="0" collapsed="false">
      <c r="A169" s="175" t="n">
        <v>168</v>
      </c>
      <c r="B169" s="176" t="s">
        <v>858</v>
      </c>
      <c r="C169" s="7" t="s">
        <v>883</v>
      </c>
      <c r="D169" s="181" t="s">
        <v>357</v>
      </c>
      <c r="E169" s="7"/>
      <c r="F169" s="7"/>
      <c r="G169" s="7"/>
      <c r="H169" s="7"/>
      <c r="I169" s="177" t="s">
        <v>37</v>
      </c>
      <c r="J169" s="7" t="s">
        <v>875</v>
      </c>
      <c r="K169" s="7" t="s">
        <v>848</v>
      </c>
      <c r="L169" s="177" t="s">
        <v>21</v>
      </c>
      <c r="M169" s="0"/>
      <c r="N169" s="0"/>
      <c r="O169" s="2" t="e">
        <f aca="false">__anonymous_sheet_db__13[[#this row],[situação]]=__anonymous_sheet_db__13[[#this row],[estágio identificado]]</f>
        <v>#VALUE!</v>
      </c>
      <c r="P169" s="0"/>
      <c r="Q169" s="0"/>
    </row>
    <row r="170" customFormat="false" ht="28.5" hidden="false" customHeight="false" outlineLevel="0" collapsed="false">
      <c r="A170" s="175" t="n">
        <v>169</v>
      </c>
      <c r="B170" s="176" t="s">
        <v>858</v>
      </c>
      <c r="C170" s="7" t="s">
        <v>883</v>
      </c>
      <c r="D170" s="181" t="s">
        <v>358</v>
      </c>
      <c r="E170" s="7"/>
      <c r="F170" s="7"/>
      <c r="G170" s="7"/>
      <c r="H170" s="7"/>
      <c r="I170" s="177" t="s">
        <v>37</v>
      </c>
      <c r="J170" s="7" t="s">
        <v>875</v>
      </c>
      <c r="K170" s="7" t="s">
        <v>848</v>
      </c>
      <c r="L170" s="177" t="s">
        <v>21</v>
      </c>
      <c r="M170" s="0"/>
      <c r="N170" s="0"/>
      <c r="O170" s="2" t="e">
        <f aca="false">__anonymous_sheet_db__13[[#this row],[situação]]=__anonymous_sheet_db__13[[#this row],[estágio identificado]]</f>
        <v>#VALUE!</v>
      </c>
      <c r="P170" s="0"/>
      <c r="Q170" s="0"/>
    </row>
    <row r="171" customFormat="false" ht="28.5" hidden="false" customHeight="false" outlineLevel="0" collapsed="false">
      <c r="A171" s="175" t="n">
        <v>170</v>
      </c>
      <c r="B171" s="176" t="s">
        <v>858</v>
      </c>
      <c r="C171" s="7" t="s">
        <v>883</v>
      </c>
      <c r="D171" s="181" t="s">
        <v>359</v>
      </c>
      <c r="E171" s="7"/>
      <c r="F171" s="7"/>
      <c r="G171" s="7"/>
      <c r="H171" s="7"/>
      <c r="I171" s="177" t="s">
        <v>37</v>
      </c>
      <c r="J171" s="7" t="s">
        <v>875</v>
      </c>
      <c r="K171" s="7" t="s">
        <v>848</v>
      </c>
      <c r="L171" s="177" t="s">
        <v>21</v>
      </c>
      <c r="M171" s="0"/>
      <c r="N171" s="0"/>
      <c r="O171" s="2" t="e">
        <f aca="false">__anonymous_sheet_db__13[[#this row],[situação]]=__anonymous_sheet_db__13[[#this row],[estágio identificado]]</f>
        <v>#VALUE!</v>
      </c>
      <c r="P171" s="0"/>
      <c r="Q171" s="0"/>
    </row>
    <row r="172" customFormat="false" ht="128.25" hidden="false" customHeight="false" outlineLevel="0" collapsed="false">
      <c r="A172" s="175" t="n">
        <v>171</v>
      </c>
      <c r="B172" s="176" t="s">
        <v>858</v>
      </c>
      <c r="C172" s="7" t="s">
        <v>883</v>
      </c>
      <c r="D172" s="181" t="s">
        <v>360</v>
      </c>
      <c r="E172" s="7"/>
      <c r="F172" s="7"/>
      <c r="G172" s="7" t="s">
        <v>362</v>
      </c>
      <c r="H172" s="7" t="s">
        <v>363</v>
      </c>
      <c r="I172" s="177" t="s">
        <v>21</v>
      </c>
      <c r="J172" s="7" t="s">
        <v>361</v>
      </c>
      <c r="K172" s="7" t="s">
        <v>848</v>
      </c>
      <c r="L172" s="177" t="s">
        <v>21</v>
      </c>
      <c r="M172" s="0"/>
      <c r="N172" s="0"/>
      <c r="O172" s="2" t="e">
        <f aca="false">__anonymous_sheet_db__13[[#this row],[situação]]=__anonymous_sheet_db__13[[#this row],[estágio identificado]]</f>
        <v>#VALUE!</v>
      </c>
      <c r="P172" s="0"/>
      <c r="Q172" s="0"/>
    </row>
    <row r="173" customFormat="false" ht="28.5" hidden="false" customHeight="false" outlineLevel="0" collapsed="false">
      <c r="A173" s="175" t="n">
        <v>172</v>
      </c>
      <c r="B173" s="176"/>
      <c r="C173" s="7"/>
      <c r="D173" s="7"/>
      <c r="E173" s="181" t="s">
        <v>377</v>
      </c>
      <c r="F173" s="7" t="s">
        <v>825</v>
      </c>
      <c r="G173" s="7"/>
      <c r="H173" s="7"/>
      <c r="I173" s="177" t="s">
        <v>21</v>
      </c>
      <c r="J173" s="7" t="s">
        <v>361</v>
      </c>
      <c r="K173" s="7" t="s">
        <v>848</v>
      </c>
      <c r="L173" s="177" t="s">
        <v>21</v>
      </c>
      <c r="M173" s="0"/>
      <c r="N173" s="0"/>
      <c r="O173" s="2" t="e">
        <f aca="false">__anonymous_sheet_db__13[[#this row],[situação]]=__anonymous_sheet_db__13[[#this row],[estágio identificado]]</f>
        <v>#VALUE!</v>
      </c>
      <c r="P173" s="0"/>
      <c r="Q173" s="0"/>
    </row>
    <row r="174" customFormat="false" ht="57" hidden="false" customHeight="false" outlineLevel="0" collapsed="false">
      <c r="A174" s="175" t="n">
        <v>173</v>
      </c>
      <c r="B174" s="176" t="s">
        <v>858</v>
      </c>
      <c r="C174" s="7" t="s">
        <v>883</v>
      </c>
      <c r="D174" s="181" t="s">
        <v>365</v>
      </c>
      <c r="E174" s="7"/>
      <c r="F174" s="7"/>
      <c r="G174" s="7" t="s">
        <v>367</v>
      </c>
      <c r="H174" s="7" t="s">
        <v>368</v>
      </c>
      <c r="I174" s="177" t="s">
        <v>21</v>
      </c>
      <c r="J174" s="7" t="s">
        <v>361</v>
      </c>
      <c r="K174" s="7" t="s">
        <v>848</v>
      </c>
      <c r="L174" s="177" t="s">
        <v>21</v>
      </c>
      <c r="M174" s="0"/>
      <c r="N174" s="0"/>
      <c r="O174" s="2" t="e">
        <f aca="false">__anonymous_sheet_db__13[[#this row],[situação]]=__anonymous_sheet_db__13[[#this row],[estágio identificado]]</f>
        <v>#VALUE!</v>
      </c>
      <c r="P174" s="0"/>
      <c r="Q174" s="0"/>
    </row>
    <row r="175" customFormat="false" ht="28.5" hidden="false" customHeight="false" outlineLevel="0" collapsed="false">
      <c r="A175" s="175" t="n">
        <v>174</v>
      </c>
      <c r="B175" s="176"/>
      <c r="C175" s="7"/>
      <c r="D175" s="7"/>
      <c r="E175" s="181" t="s">
        <v>377</v>
      </c>
      <c r="F175" s="7" t="s">
        <v>825</v>
      </c>
      <c r="G175" s="7"/>
      <c r="H175" s="7"/>
      <c r="I175" s="177" t="s">
        <v>21</v>
      </c>
      <c r="J175" s="7" t="s">
        <v>361</v>
      </c>
      <c r="K175" s="7" t="s">
        <v>848</v>
      </c>
      <c r="L175" s="177" t="s">
        <v>21</v>
      </c>
      <c r="M175" s="0"/>
      <c r="N175" s="0"/>
      <c r="O175" s="2" t="e">
        <f aca="false">__anonymous_sheet_db__13[[#this row],[situação]]=__anonymous_sheet_db__13[[#this row],[estágio identificado]]</f>
        <v>#VALUE!</v>
      </c>
      <c r="P175" s="0"/>
      <c r="Q175" s="0"/>
    </row>
    <row r="176" customFormat="false" ht="28.5" hidden="false" customHeight="false" outlineLevel="0" collapsed="false">
      <c r="A176" s="175" t="n">
        <v>175</v>
      </c>
      <c r="B176" s="176" t="s">
        <v>858</v>
      </c>
      <c r="C176" s="7" t="s">
        <v>883</v>
      </c>
      <c r="D176" s="181" t="s">
        <v>369</v>
      </c>
      <c r="E176" s="7"/>
      <c r="F176" s="7"/>
      <c r="G176" s="7"/>
      <c r="H176" s="7"/>
      <c r="I176" s="177" t="s">
        <v>21</v>
      </c>
      <c r="J176" s="7" t="s">
        <v>361</v>
      </c>
      <c r="K176" s="7" t="s">
        <v>848</v>
      </c>
      <c r="L176" s="177" t="s">
        <v>21</v>
      </c>
      <c r="M176" s="0"/>
      <c r="N176" s="0"/>
      <c r="O176" s="2" t="e">
        <f aca="false">__anonymous_sheet_db__13[[#this row],[situação]]=__anonymous_sheet_db__13[[#this row],[estágio identificado]]</f>
        <v>#VALUE!</v>
      </c>
      <c r="P176" s="0"/>
      <c r="Q176" s="0"/>
    </row>
    <row r="177" customFormat="false" ht="28.5" hidden="false" customHeight="false" outlineLevel="0" collapsed="false">
      <c r="A177" s="175" t="n">
        <v>176</v>
      </c>
      <c r="B177" s="176"/>
      <c r="C177" s="7"/>
      <c r="D177" s="7"/>
      <c r="E177" s="181" t="s">
        <v>371</v>
      </c>
      <c r="F177" s="7"/>
      <c r="G177" s="7"/>
      <c r="H177" s="7"/>
      <c r="I177" s="177" t="s">
        <v>21</v>
      </c>
      <c r="J177" s="7" t="s">
        <v>361</v>
      </c>
      <c r="K177" s="7" t="s">
        <v>848</v>
      </c>
      <c r="L177" s="180" t="s">
        <v>160</v>
      </c>
      <c r="M177" s="0"/>
      <c r="N177" s="0"/>
      <c r="O177" s="2" t="e">
        <f aca="false">__anonymous_sheet_db__13[[#this row],[situação]]=__anonymous_sheet_db__13[[#this row],[estágio identificado]]</f>
        <v>#VALUE!</v>
      </c>
      <c r="P177" s="0"/>
      <c r="Q177" s="0"/>
    </row>
    <row r="178" customFormat="false" ht="28.5" hidden="false" customHeight="false" outlineLevel="0" collapsed="false">
      <c r="A178" s="175" t="n">
        <v>177</v>
      </c>
      <c r="B178" s="176"/>
      <c r="C178" s="7"/>
      <c r="D178" s="7"/>
      <c r="E178" s="181" t="s">
        <v>372</v>
      </c>
      <c r="F178" s="7"/>
      <c r="G178" s="7"/>
      <c r="H178" s="7"/>
      <c r="I178" s="177" t="s">
        <v>21</v>
      </c>
      <c r="J178" s="7" t="s">
        <v>361</v>
      </c>
      <c r="K178" s="7" t="s">
        <v>848</v>
      </c>
      <c r="L178" s="180" t="s">
        <v>160</v>
      </c>
      <c r="M178" s="0"/>
      <c r="N178" s="0"/>
      <c r="O178" s="2" t="e">
        <f aca="false">__anonymous_sheet_db__13[[#this row],[situação]]=__anonymous_sheet_db__13[[#this row],[estágio identificado]]</f>
        <v>#VALUE!</v>
      </c>
      <c r="P178" s="0"/>
      <c r="Q178" s="0"/>
    </row>
    <row r="179" customFormat="false" ht="15" hidden="false" customHeight="false" outlineLevel="0" collapsed="false">
      <c r="A179" s="175" t="n">
        <v>178</v>
      </c>
      <c r="B179" s="176"/>
      <c r="C179" s="7"/>
      <c r="D179" s="7"/>
      <c r="E179" s="7" t="s">
        <v>884</v>
      </c>
      <c r="F179" s="7" t="s">
        <v>825</v>
      </c>
      <c r="G179" s="7"/>
      <c r="H179" s="7"/>
      <c r="I179" s="177" t="s">
        <v>37</v>
      </c>
      <c r="J179" s="7" t="s">
        <v>361</v>
      </c>
      <c r="K179" s="7" t="s">
        <v>848</v>
      </c>
      <c r="L179" s="177" t="s">
        <v>37</v>
      </c>
      <c r="M179" s="0"/>
      <c r="N179" s="0"/>
      <c r="O179" s="2" t="e">
        <f aca="false">__anonymous_sheet_db__13[[#this row],[situação]]=__anonymous_sheet_db__13[[#this row],[estágio identificado]]</f>
        <v>#VALUE!</v>
      </c>
      <c r="P179" s="0"/>
      <c r="Q179" s="0"/>
    </row>
    <row r="180" customFormat="false" ht="15" hidden="false" customHeight="false" outlineLevel="0" collapsed="false">
      <c r="A180" s="175" t="n">
        <v>179</v>
      </c>
      <c r="B180" s="176"/>
      <c r="C180" s="7"/>
      <c r="D180" s="7"/>
      <c r="E180" s="7" t="s">
        <v>885</v>
      </c>
      <c r="F180" s="7" t="s">
        <v>825</v>
      </c>
      <c r="G180" s="7"/>
      <c r="H180" s="7"/>
      <c r="I180" s="177" t="s">
        <v>37</v>
      </c>
      <c r="J180" s="7" t="s">
        <v>361</v>
      </c>
      <c r="K180" s="7" t="s">
        <v>848</v>
      </c>
      <c r="L180" s="177" t="s">
        <v>37</v>
      </c>
      <c r="M180" s="0"/>
      <c r="N180" s="0"/>
      <c r="O180" s="2" t="e">
        <f aca="false">__anonymous_sheet_db__13[[#this row],[situação]]=__anonymous_sheet_db__13[[#this row],[estágio identificado]]</f>
        <v>#VALUE!</v>
      </c>
      <c r="P180" s="0"/>
      <c r="Q180" s="0"/>
    </row>
    <row r="181" customFormat="false" ht="28.5" hidden="false" customHeight="false" outlineLevel="0" collapsed="false">
      <c r="A181" s="175" t="n">
        <v>180</v>
      </c>
      <c r="B181" s="176" t="s">
        <v>858</v>
      </c>
      <c r="C181" s="7" t="s">
        <v>883</v>
      </c>
      <c r="D181" s="181" t="s">
        <v>373</v>
      </c>
      <c r="E181" s="7"/>
      <c r="F181" s="7"/>
      <c r="G181" s="7"/>
      <c r="H181" s="7"/>
      <c r="I181" s="177" t="s">
        <v>21</v>
      </c>
      <c r="J181" s="7" t="s">
        <v>361</v>
      </c>
      <c r="K181" s="7" t="s">
        <v>848</v>
      </c>
      <c r="L181" s="177" t="s">
        <v>21</v>
      </c>
      <c r="M181" s="0"/>
      <c r="N181" s="0"/>
      <c r="O181" s="2" t="e">
        <f aca="false">__anonymous_sheet_db__13[[#this row],[situação]]=__anonymous_sheet_db__13[[#this row],[estágio identificado]]</f>
        <v>#VALUE!</v>
      </c>
      <c r="P181" s="0"/>
      <c r="Q181" s="0"/>
    </row>
    <row r="182" customFormat="false" ht="128.25" hidden="false" customHeight="false" outlineLevel="0" collapsed="false">
      <c r="A182" s="175" t="n">
        <v>181</v>
      </c>
      <c r="B182" s="176" t="s">
        <v>858</v>
      </c>
      <c r="C182" s="7" t="s">
        <v>883</v>
      </c>
      <c r="D182" s="181" t="s">
        <v>374</v>
      </c>
      <c r="E182" s="7"/>
      <c r="F182" s="7"/>
      <c r="G182" s="7" t="s">
        <v>375</v>
      </c>
      <c r="H182" s="7" t="s">
        <v>376</v>
      </c>
      <c r="I182" s="177" t="s">
        <v>21</v>
      </c>
      <c r="J182" s="7" t="s">
        <v>361</v>
      </c>
      <c r="K182" s="7" t="s">
        <v>848</v>
      </c>
      <c r="L182" s="177" t="s">
        <v>21</v>
      </c>
      <c r="M182" s="0"/>
      <c r="N182" s="0"/>
      <c r="O182" s="2" t="e">
        <f aca="false">__anonymous_sheet_db__13[[#this row],[situação]]=__anonymous_sheet_db__13[[#this row],[estágio identificado]]</f>
        <v>#VALUE!</v>
      </c>
      <c r="P182" s="0"/>
      <c r="Q182" s="0"/>
    </row>
    <row r="183" customFormat="false" ht="28.5" hidden="false" customHeight="false" outlineLevel="0" collapsed="false">
      <c r="A183" s="175" t="n">
        <v>182</v>
      </c>
      <c r="B183" s="176" t="s">
        <v>858</v>
      </c>
      <c r="C183" s="7" t="s">
        <v>883</v>
      </c>
      <c r="D183" s="181" t="s">
        <v>377</v>
      </c>
      <c r="E183" s="7"/>
      <c r="F183" s="7"/>
      <c r="G183" s="7"/>
      <c r="H183" s="7"/>
      <c r="I183" s="177" t="s">
        <v>21</v>
      </c>
      <c r="J183" s="7" t="s">
        <v>361</v>
      </c>
      <c r="K183" s="7" t="s">
        <v>848</v>
      </c>
      <c r="L183" s="177" t="s">
        <v>21</v>
      </c>
      <c r="M183" s="0"/>
      <c r="N183" s="0"/>
      <c r="O183" s="2" t="e">
        <f aca="false">__anonymous_sheet_db__13[[#this row],[situação]]=__anonymous_sheet_db__13[[#this row],[estágio identificado]]</f>
        <v>#VALUE!</v>
      </c>
      <c r="P183" s="0"/>
      <c r="Q183" s="0"/>
    </row>
    <row r="184" customFormat="false" ht="28.5" hidden="false" customHeight="false" outlineLevel="0" collapsed="false">
      <c r="A184" s="175" t="n">
        <v>183</v>
      </c>
      <c r="B184" s="176" t="s">
        <v>858</v>
      </c>
      <c r="C184" s="7" t="s">
        <v>883</v>
      </c>
      <c r="D184" s="181" t="s">
        <v>378</v>
      </c>
      <c r="E184" s="7"/>
      <c r="F184" s="7"/>
      <c r="G184" s="7"/>
      <c r="H184" s="7"/>
      <c r="I184" s="177" t="s">
        <v>37</v>
      </c>
      <c r="J184" s="7" t="s">
        <v>361</v>
      </c>
      <c r="K184" s="7" t="s">
        <v>848</v>
      </c>
      <c r="L184" s="177" t="s">
        <v>37</v>
      </c>
      <c r="M184" s="0"/>
      <c r="N184" s="0"/>
      <c r="O184" s="2" t="e">
        <f aca="false">__anonymous_sheet_db__13[[#this row],[situação]]=__anonymous_sheet_db__13[[#this row],[estágio identificado]]</f>
        <v>#VALUE!</v>
      </c>
      <c r="P184" s="0"/>
      <c r="Q184" s="0"/>
    </row>
    <row r="185" customFormat="false" ht="28.5" hidden="false" customHeight="false" outlineLevel="0" collapsed="false">
      <c r="A185" s="175" t="n">
        <v>184</v>
      </c>
      <c r="B185" s="176" t="s">
        <v>858</v>
      </c>
      <c r="C185" s="7" t="s">
        <v>883</v>
      </c>
      <c r="D185" s="181" t="s">
        <v>381</v>
      </c>
      <c r="E185" s="7"/>
      <c r="F185" s="7"/>
      <c r="G185" s="7"/>
      <c r="H185" s="7"/>
      <c r="I185" s="177" t="s">
        <v>37</v>
      </c>
      <c r="J185" s="7" t="s">
        <v>361</v>
      </c>
      <c r="K185" s="7" t="s">
        <v>848</v>
      </c>
      <c r="L185" s="177" t="s">
        <v>37</v>
      </c>
      <c r="M185" s="0"/>
      <c r="N185" s="0"/>
      <c r="O185" s="2" t="e">
        <f aca="false">__anonymous_sheet_db__13[[#this row],[situação]]=__anonymous_sheet_db__13[[#this row],[estágio identificado]]</f>
        <v>#VALUE!</v>
      </c>
      <c r="P185" s="0"/>
      <c r="Q185" s="0"/>
    </row>
    <row r="186" customFormat="false" ht="28.5" hidden="false" customHeight="false" outlineLevel="0" collapsed="false">
      <c r="A186" s="175" t="n">
        <v>185</v>
      </c>
      <c r="B186" s="176" t="s">
        <v>858</v>
      </c>
      <c r="C186" s="7" t="s">
        <v>883</v>
      </c>
      <c r="D186" s="181" t="s">
        <v>383</v>
      </c>
      <c r="E186" s="7"/>
      <c r="F186" s="7"/>
      <c r="G186" s="7"/>
      <c r="H186" s="7"/>
      <c r="I186" s="177" t="s">
        <v>37</v>
      </c>
      <c r="J186" s="7" t="s">
        <v>361</v>
      </c>
      <c r="K186" s="7" t="s">
        <v>848</v>
      </c>
      <c r="L186" s="178" t="s">
        <v>21</v>
      </c>
      <c r="M186" s="0"/>
      <c r="N186" s="0"/>
      <c r="O186" s="2" t="e">
        <f aca="false">__anonymous_sheet_db__13[[#this row],[situação]]=__anonymous_sheet_db__13[[#this row],[estágio identificado]]</f>
        <v>#VALUE!</v>
      </c>
      <c r="P186" s="0"/>
      <c r="Q186" s="0"/>
    </row>
    <row r="187" customFormat="false" ht="28.5" hidden="false" customHeight="false" outlineLevel="0" collapsed="false">
      <c r="A187" s="175" t="n">
        <v>186</v>
      </c>
      <c r="B187" s="176" t="s">
        <v>858</v>
      </c>
      <c r="C187" s="7" t="s">
        <v>883</v>
      </c>
      <c r="D187" s="181" t="s">
        <v>385</v>
      </c>
      <c r="E187" s="7"/>
      <c r="F187" s="7"/>
      <c r="G187" s="7"/>
      <c r="H187" s="7"/>
      <c r="I187" s="177" t="s">
        <v>37</v>
      </c>
      <c r="J187" s="7" t="s">
        <v>361</v>
      </c>
      <c r="K187" s="7" t="s">
        <v>848</v>
      </c>
      <c r="L187" s="177" t="s">
        <v>21</v>
      </c>
      <c r="M187" s="0"/>
      <c r="N187" s="0"/>
      <c r="O187" s="2" t="e">
        <f aca="false">__anonymous_sheet_db__13[[#this row],[situação]]=__anonymous_sheet_db__13[[#this row],[estágio identificado]]</f>
        <v>#VALUE!</v>
      </c>
      <c r="P187" s="0"/>
      <c r="Q187" s="0"/>
    </row>
    <row r="188" customFormat="false" ht="85.5" hidden="false" customHeight="false" outlineLevel="0" collapsed="false">
      <c r="A188" s="175" t="n">
        <v>187</v>
      </c>
      <c r="B188" s="176" t="s">
        <v>858</v>
      </c>
      <c r="C188" s="7" t="s">
        <v>886</v>
      </c>
      <c r="D188" s="185" t="s">
        <v>389</v>
      </c>
      <c r="E188" s="7"/>
      <c r="F188" s="7"/>
      <c r="G188" s="7" t="s">
        <v>391</v>
      </c>
      <c r="H188" s="7" t="s">
        <v>392</v>
      </c>
      <c r="I188" s="177" t="s">
        <v>21</v>
      </c>
      <c r="J188" s="7" t="s">
        <v>887</v>
      </c>
      <c r="K188" s="7" t="s">
        <v>848</v>
      </c>
      <c r="L188" s="177" t="s">
        <v>21</v>
      </c>
      <c r="M188" s="2" t="s">
        <v>850</v>
      </c>
      <c r="N188" s="0"/>
      <c r="O188" s="2" t="e">
        <f aca="false">__anonymous_sheet_db__13[[#this row],[situação]]=__anonymous_sheet_db__13[[#this row],[estágio identificado]]</f>
        <v>#VALUE!</v>
      </c>
      <c r="P188" s="0"/>
      <c r="Q188" s="0"/>
    </row>
    <row r="189" customFormat="false" ht="42.75" hidden="false" customHeight="false" outlineLevel="0" collapsed="false">
      <c r="A189" s="175" t="n">
        <v>188</v>
      </c>
      <c r="B189" s="176" t="s">
        <v>858</v>
      </c>
      <c r="C189" s="7" t="s">
        <v>886</v>
      </c>
      <c r="D189" s="185" t="s">
        <v>393</v>
      </c>
      <c r="E189" s="7"/>
      <c r="F189" s="7"/>
      <c r="G189" s="7" t="s">
        <v>394</v>
      </c>
      <c r="H189" s="7" t="s">
        <v>395</v>
      </c>
      <c r="I189" s="177" t="s">
        <v>21</v>
      </c>
      <c r="J189" s="7" t="s">
        <v>887</v>
      </c>
      <c r="K189" s="7" t="s">
        <v>848</v>
      </c>
      <c r="L189" s="177" t="s">
        <v>21</v>
      </c>
      <c r="M189" s="0"/>
      <c r="N189" s="0"/>
      <c r="O189" s="2" t="e">
        <f aca="false">__anonymous_sheet_db__13[[#this row],[situação]]=__anonymous_sheet_db__13[[#this row],[estágio identificado]]</f>
        <v>#VALUE!</v>
      </c>
      <c r="P189" s="0"/>
      <c r="Q189" s="0"/>
    </row>
    <row r="190" customFormat="false" ht="114" hidden="false" customHeight="false" outlineLevel="0" collapsed="false">
      <c r="A190" s="175" t="n">
        <v>189</v>
      </c>
      <c r="B190" s="176" t="s">
        <v>858</v>
      </c>
      <c r="C190" s="7" t="s">
        <v>886</v>
      </c>
      <c r="D190" s="185" t="s">
        <v>396</v>
      </c>
      <c r="E190" s="7"/>
      <c r="F190" s="7"/>
      <c r="G190" s="7" t="s">
        <v>397</v>
      </c>
      <c r="H190" s="7" t="s">
        <v>398</v>
      </c>
      <c r="I190" s="177" t="s">
        <v>21</v>
      </c>
      <c r="J190" s="7" t="s">
        <v>887</v>
      </c>
      <c r="K190" s="7" t="s">
        <v>848</v>
      </c>
      <c r="L190" s="177" t="s">
        <v>21</v>
      </c>
      <c r="M190" s="0"/>
      <c r="N190" s="0"/>
      <c r="O190" s="2" t="e">
        <f aca="false">__anonymous_sheet_db__13[[#this row],[situação]]=__anonymous_sheet_db__13[[#this row],[estágio identificado]]</f>
        <v>#VALUE!</v>
      </c>
      <c r="P190" s="0"/>
      <c r="Q190" s="0"/>
    </row>
    <row r="191" customFormat="false" ht="242.25" hidden="false" customHeight="false" outlineLevel="0" collapsed="false">
      <c r="A191" s="175" t="n">
        <v>190</v>
      </c>
      <c r="B191" s="176" t="s">
        <v>858</v>
      </c>
      <c r="C191" s="7" t="s">
        <v>886</v>
      </c>
      <c r="D191" s="185" t="s">
        <v>399</v>
      </c>
      <c r="E191" s="7"/>
      <c r="F191" s="7"/>
      <c r="G191" s="7" t="s">
        <v>400</v>
      </c>
      <c r="H191" s="7" t="s">
        <v>401</v>
      </c>
      <c r="I191" s="177" t="s">
        <v>21</v>
      </c>
      <c r="J191" s="7" t="s">
        <v>887</v>
      </c>
      <c r="K191" s="7" t="s">
        <v>848</v>
      </c>
      <c r="L191" s="177" t="s">
        <v>21</v>
      </c>
      <c r="M191" s="0"/>
      <c r="N191" s="0"/>
      <c r="O191" s="2" t="e">
        <f aca="false">__anonymous_sheet_db__13[[#this row],[situação]]=__anonymous_sheet_db__13[[#this row],[estágio identificado]]</f>
        <v>#VALUE!</v>
      </c>
      <c r="P191" s="0"/>
      <c r="Q191" s="0"/>
    </row>
    <row r="192" customFormat="false" ht="142.5" hidden="false" customHeight="false" outlineLevel="0" collapsed="false">
      <c r="A192" s="175" t="n">
        <v>191</v>
      </c>
      <c r="B192" s="176" t="s">
        <v>858</v>
      </c>
      <c r="C192" s="7" t="s">
        <v>886</v>
      </c>
      <c r="D192" s="185" t="s">
        <v>402</v>
      </c>
      <c r="E192" s="7"/>
      <c r="F192" s="7"/>
      <c r="G192" s="7" t="s">
        <v>403</v>
      </c>
      <c r="H192" s="7" t="s">
        <v>404</v>
      </c>
      <c r="I192" s="177" t="s">
        <v>21</v>
      </c>
      <c r="J192" s="7" t="s">
        <v>887</v>
      </c>
      <c r="K192" s="7" t="s">
        <v>848</v>
      </c>
      <c r="L192" s="177" t="s">
        <v>21</v>
      </c>
      <c r="M192" s="0"/>
      <c r="N192" s="0"/>
      <c r="O192" s="2" t="e">
        <f aca="false">__anonymous_sheet_db__13[[#this row],[situação]]=__anonymous_sheet_db__13[[#this row],[estágio identificado]]</f>
        <v>#VALUE!</v>
      </c>
      <c r="P192" s="0"/>
      <c r="Q192" s="0"/>
    </row>
    <row r="193" customFormat="false" ht="28.5" hidden="false" customHeight="false" outlineLevel="0" collapsed="false">
      <c r="A193" s="175" t="n">
        <v>192</v>
      </c>
      <c r="B193" s="176" t="s">
        <v>858</v>
      </c>
      <c r="C193" s="7" t="s">
        <v>886</v>
      </c>
      <c r="D193" s="185" t="s">
        <v>405</v>
      </c>
      <c r="E193" s="7"/>
      <c r="F193" s="7"/>
      <c r="G193" s="7"/>
      <c r="H193" s="7"/>
      <c r="I193" s="177" t="s">
        <v>37</v>
      </c>
      <c r="J193" s="7" t="s">
        <v>887</v>
      </c>
      <c r="K193" s="7" t="s">
        <v>808</v>
      </c>
      <c r="L193" s="178" t="s">
        <v>160</v>
      </c>
      <c r="M193" s="0"/>
      <c r="N193" s="0"/>
      <c r="O193" s="2" t="e">
        <f aca="false">__anonymous_sheet_db__13[[#this row],[situação]]=__anonymous_sheet_db__13[[#this row],[estágio identificado]]</f>
        <v>#VALUE!</v>
      </c>
      <c r="P193" s="0"/>
      <c r="Q193" s="0"/>
    </row>
    <row r="194" customFormat="false" ht="28.5" hidden="false" customHeight="false" outlineLevel="0" collapsed="false">
      <c r="A194" s="175" t="n">
        <v>193</v>
      </c>
      <c r="B194" s="176" t="s">
        <v>858</v>
      </c>
      <c r="C194" s="7" t="s">
        <v>886</v>
      </c>
      <c r="D194" s="185" t="s">
        <v>406</v>
      </c>
      <c r="E194" s="7"/>
      <c r="F194" s="7"/>
      <c r="G194" s="7"/>
      <c r="H194" s="7"/>
      <c r="I194" s="177" t="s">
        <v>37</v>
      </c>
      <c r="J194" s="7" t="s">
        <v>887</v>
      </c>
      <c r="K194" s="7" t="s">
        <v>808</v>
      </c>
      <c r="L194" s="178" t="s">
        <v>160</v>
      </c>
      <c r="M194" s="0"/>
      <c r="N194" s="0"/>
      <c r="O194" s="2" t="e">
        <f aca="false">__anonymous_sheet_db__13[[#this row],[situação]]=__anonymous_sheet_db__13[[#this row],[estágio identificado]]</f>
        <v>#VALUE!</v>
      </c>
      <c r="P194" s="0"/>
      <c r="Q194" s="0"/>
    </row>
    <row r="195" customFormat="false" ht="15" hidden="false" customHeight="false" outlineLevel="0" collapsed="false">
      <c r="A195" s="175" t="n">
        <v>194</v>
      </c>
      <c r="B195" s="176" t="s">
        <v>858</v>
      </c>
      <c r="C195" s="7" t="s">
        <v>886</v>
      </c>
      <c r="D195" s="185" t="s">
        <v>407</v>
      </c>
      <c r="E195" s="7"/>
      <c r="F195" s="7"/>
      <c r="G195" s="7"/>
      <c r="H195" s="7"/>
      <c r="I195" s="177" t="s">
        <v>37</v>
      </c>
      <c r="J195" s="7" t="s">
        <v>887</v>
      </c>
      <c r="K195" s="7" t="s">
        <v>808</v>
      </c>
      <c r="L195" s="178" t="s">
        <v>160</v>
      </c>
      <c r="M195" s="0"/>
      <c r="N195" s="0"/>
      <c r="O195" s="2" t="e">
        <f aca="false">__anonymous_sheet_db__13[[#this row],[situação]]=__anonymous_sheet_db__13[[#this row],[estágio identificado]]</f>
        <v>#VALUE!</v>
      </c>
      <c r="P195" s="0"/>
      <c r="Q195" s="0"/>
    </row>
    <row r="196" customFormat="false" ht="15" hidden="false" customHeight="false" outlineLevel="0" collapsed="false">
      <c r="A196" s="175" t="n">
        <v>195</v>
      </c>
      <c r="B196" s="176" t="s">
        <v>858</v>
      </c>
      <c r="C196" s="7" t="s">
        <v>886</v>
      </c>
      <c r="D196" s="185" t="s">
        <v>408</v>
      </c>
      <c r="E196" s="7"/>
      <c r="F196" s="7"/>
      <c r="G196" s="7"/>
      <c r="H196" s="7"/>
      <c r="I196" s="177" t="s">
        <v>37</v>
      </c>
      <c r="J196" s="7" t="s">
        <v>887</v>
      </c>
      <c r="K196" s="7" t="s">
        <v>808</v>
      </c>
      <c r="L196" s="178" t="s">
        <v>160</v>
      </c>
      <c r="M196" s="0"/>
      <c r="N196" s="0"/>
      <c r="O196" s="2" t="e">
        <f aca="false">__anonymous_sheet_db__13[[#this row],[situação]]=__anonymous_sheet_db__13[[#this row],[estágio identificado]]</f>
        <v>#VALUE!</v>
      </c>
      <c r="P196" s="0"/>
      <c r="Q196" s="0"/>
    </row>
    <row r="197" customFormat="false" ht="15" hidden="false" customHeight="false" outlineLevel="0" collapsed="false">
      <c r="A197" s="175" t="n">
        <v>196</v>
      </c>
      <c r="B197" s="176" t="s">
        <v>858</v>
      </c>
      <c r="C197" s="7" t="s">
        <v>886</v>
      </c>
      <c r="D197" s="185" t="s">
        <v>410</v>
      </c>
      <c r="E197" s="7"/>
      <c r="F197" s="7"/>
      <c r="G197" s="7"/>
      <c r="H197" s="7"/>
      <c r="I197" s="177" t="s">
        <v>37</v>
      </c>
      <c r="J197" s="7" t="s">
        <v>887</v>
      </c>
      <c r="K197" s="7" t="s">
        <v>808</v>
      </c>
      <c r="L197" s="178" t="s">
        <v>160</v>
      </c>
      <c r="M197" s="0"/>
      <c r="N197" s="0"/>
      <c r="O197" s="2" t="e">
        <f aca="false">__anonymous_sheet_db__13[[#this row],[situação]]=__anonymous_sheet_db__13[[#this row],[estágio identificado]]</f>
        <v>#VALUE!</v>
      </c>
      <c r="P197" s="0"/>
      <c r="Q197" s="0"/>
    </row>
    <row r="198" customFormat="false" ht="15" hidden="false" customHeight="false" outlineLevel="0" collapsed="false">
      <c r="A198" s="175" t="n">
        <v>197</v>
      </c>
      <c r="B198" s="176" t="s">
        <v>858</v>
      </c>
      <c r="C198" s="7" t="s">
        <v>886</v>
      </c>
      <c r="D198" s="185" t="s">
        <v>411</v>
      </c>
      <c r="E198" s="7"/>
      <c r="F198" s="7"/>
      <c r="G198" s="7"/>
      <c r="H198" s="7"/>
      <c r="I198" s="177" t="s">
        <v>37</v>
      </c>
      <c r="J198" s="7" t="s">
        <v>887</v>
      </c>
      <c r="K198" s="7" t="s">
        <v>808</v>
      </c>
      <c r="L198" s="178" t="s">
        <v>160</v>
      </c>
      <c r="M198" s="0"/>
      <c r="N198" s="0"/>
      <c r="O198" s="2" t="e">
        <f aca="false">__anonymous_sheet_db__13[[#this row],[situação]]=__anonymous_sheet_db__13[[#this row],[estágio identificado]]</f>
        <v>#VALUE!</v>
      </c>
      <c r="P198" s="0"/>
      <c r="Q198" s="0"/>
    </row>
    <row r="199" customFormat="false" ht="15" hidden="false" customHeight="false" outlineLevel="0" collapsed="false">
      <c r="A199" s="175" t="n">
        <v>198</v>
      </c>
      <c r="B199" s="176" t="s">
        <v>858</v>
      </c>
      <c r="C199" s="7" t="s">
        <v>886</v>
      </c>
      <c r="D199" s="185" t="s">
        <v>412</v>
      </c>
      <c r="E199" s="7"/>
      <c r="F199" s="7"/>
      <c r="G199" s="7"/>
      <c r="H199" s="7"/>
      <c r="I199" s="177" t="s">
        <v>37</v>
      </c>
      <c r="J199" s="7" t="s">
        <v>887</v>
      </c>
      <c r="K199" s="7" t="s">
        <v>808</v>
      </c>
      <c r="L199" s="178" t="s">
        <v>160</v>
      </c>
      <c r="M199" s="0"/>
      <c r="N199" s="0"/>
      <c r="O199" s="2" t="e">
        <f aca="false">__anonymous_sheet_db__13[[#this row],[situação]]=__anonymous_sheet_db__13[[#this row],[estágio identificado]]</f>
        <v>#VALUE!</v>
      </c>
      <c r="P199" s="0"/>
      <c r="Q199" s="0"/>
    </row>
    <row r="200" customFormat="false" ht="15" hidden="false" customHeight="false" outlineLevel="0" collapsed="false">
      <c r="A200" s="175" t="n">
        <v>199</v>
      </c>
      <c r="B200" s="176" t="s">
        <v>858</v>
      </c>
      <c r="C200" s="7" t="s">
        <v>886</v>
      </c>
      <c r="D200" s="185" t="s">
        <v>413</v>
      </c>
      <c r="E200" s="7"/>
      <c r="F200" s="7"/>
      <c r="G200" s="7"/>
      <c r="H200" s="7"/>
      <c r="I200" s="177" t="s">
        <v>37</v>
      </c>
      <c r="J200" s="7" t="s">
        <v>887</v>
      </c>
      <c r="K200" s="7" t="s">
        <v>808</v>
      </c>
      <c r="L200" s="178" t="s">
        <v>160</v>
      </c>
      <c r="M200" s="0"/>
      <c r="N200" s="0"/>
      <c r="O200" s="2" t="e">
        <f aca="false">__anonymous_sheet_db__13[[#this row],[situação]]=__anonymous_sheet_db__13[[#this row],[estágio identificado]]</f>
        <v>#VALUE!</v>
      </c>
      <c r="P200" s="0"/>
      <c r="Q200" s="0"/>
    </row>
    <row r="201" customFormat="false" ht="15" hidden="false" customHeight="false" outlineLevel="0" collapsed="false">
      <c r="A201" s="175" t="n">
        <v>200</v>
      </c>
      <c r="B201" s="176" t="s">
        <v>858</v>
      </c>
      <c r="C201" s="7" t="s">
        <v>886</v>
      </c>
      <c r="D201" s="185" t="s">
        <v>414</v>
      </c>
      <c r="E201" s="7"/>
      <c r="F201" s="7"/>
      <c r="G201" s="7"/>
      <c r="H201" s="7"/>
      <c r="I201" s="177" t="s">
        <v>37</v>
      </c>
      <c r="J201" s="7" t="s">
        <v>887</v>
      </c>
      <c r="K201" s="7" t="s">
        <v>808</v>
      </c>
      <c r="L201" s="177" t="s">
        <v>37</v>
      </c>
      <c r="M201" s="0"/>
      <c r="N201" s="0"/>
      <c r="O201" s="2" t="e">
        <f aca="false">__anonymous_sheet_db__13[[#this row],[situação]]=__anonymous_sheet_db__13[[#this row],[estágio identificado]]</f>
        <v>#VALUE!</v>
      </c>
      <c r="P201" s="0"/>
      <c r="Q201" s="0"/>
    </row>
    <row r="202" customFormat="false" ht="15" hidden="false" customHeight="false" outlineLevel="0" collapsed="false">
      <c r="A202" s="175" t="n">
        <v>201</v>
      </c>
      <c r="B202" s="176" t="s">
        <v>858</v>
      </c>
      <c r="C202" s="7" t="s">
        <v>886</v>
      </c>
      <c r="D202" s="185" t="s">
        <v>415</v>
      </c>
      <c r="E202" s="7"/>
      <c r="F202" s="7"/>
      <c r="G202" s="7"/>
      <c r="H202" s="7"/>
      <c r="I202" s="177" t="s">
        <v>37</v>
      </c>
      <c r="J202" s="7" t="s">
        <v>887</v>
      </c>
      <c r="K202" s="7" t="s">
        <v>808</v>
      </c>
      <c r="L202" s="177" t="s">
        <v>37</v>
      </c>
      <c r="M202" s="0"/>
      <c r="N202" s="0"/>
      <c r="O202" s="2" t="e">
        <f aca="false">__anonymous_sheet_db__13[[#this row],[situação]]=__anonymous_sheet_db__13[[#this row],[estágio identificado]]</f>
        <v>#VALUE!</v>
      </c>
      <c r="P202" s="0"/>
      <c r="Q202" s="0"/>
    </row>
    <row r="203" customFormat="false" ht="15" hidden="false" customHeight="false" outlineLevel="0" collapsed="false">
      <c r="A203" s="175" t="n">
        <v>202</v>
      </c>
      <c r="B203" s="176" t="s">
        <v>858</v>
      </c>
      <c r="C203" s="7" t="s">
        <v>886</v>
      </c>
      <c r="D203" s="185" t="s">
        <v>416</v>
      </c>
      <c r="E203" s="7"/>
      <c r="F203" s="7"/>
      <c r="G203" s="7"/>
      <c r="H203" s="7"/>
      <c r="I203" s="177" t="s">
        <v>37</v>
      </c>
      <c r="J203" s="7" t="s">
        <v>887</v>
      </c>
      <c r="K203" s="7" t="s">
        <v>808</v>
      </c>
      <c r="L203" s="177" t="s">
        <v>37</v>
      </c>
      <c r="M203" s="0"/>
      <c r="N203" s="0"/>
      <c r="O203" s="2" t="e">
        <f aca="false">__anonymous_sheet_db__13[[#this row],[situação]]=__anonymous_sheet_db__13[[#this row],[estágio identificado]]</f>
        <v>#VALUE!</v>
      </c>
      <c r="P203" s="0"/>
      <c r="Q203" s="0"/>
    </row>
    <row r="204" customFormat="false" ht="15" hidden="false" customHeight="false" outlineLevel="0" collapsed="false">
      <c r="A204" s="175" t="n">
        <v>203</v>
      </c>
      <c r="B204" s="176" t="s">
        <v>858</v>
      </c>
      <c r="C204" s="7" t="s">
        <v>886</v>
      </c>
      <c r="D204" s="185" t="s">
        <v>417</v>
      </c>
      <c r="E204" s="7"/>
      <c r="F204" s="7"/>
      <c r="G204" s="7"/>
      <c r="H204" s="7"/>
      <c r="I204" s="177" t="s">
        <v>37</v>
      </c>
      <c r="J204" s="7" t="s">
        <v>887</v>
      </c>
      <c r="K204" s="7" t="s">
        <v>808</v>
      </c>
      <c r="L204" s="177" t="s">
        <v>37</v>
      </c>
      <c r="M204" s="0"/>
      <c r="N204" s="0"/>
      <c r="O204" s="2" t="e">
        <f aca="false">__anonymous_sheet_db__13[[#this row],[situação]]=__anonymous_sheet_db__13[[#this row],[estágio identificado]]</f>
        <v>#VALUE!</v>
      </c>
      <c r="P204" s="0"/>
      <c r="Q204" s="0"/>
    </row>
    <row r="205" customFormat="false" ht="15" hidden="false" customHeight="false" outlineLevel="0" collapsed="false">
      <c r="A205" s="175" t="n">
        <v>204</v>
      </c>
      <c r="B205" s="176" t="s">
        <v>858</v>
      </c>
      <c r="C205" s="7" t="s">
        <v>886</v>
      </c>
      <c r="D205" s="185" t="s">
        <v>418</v>
      </c>
      <c r="E205" s="7"/>
      <c r="F205" s="7"/>
      <c r="G205" s="7"/>
      <c r="H205" s="7"/>
      <c r="I205" s="177" t="s">
        <v>37</v>
      </c>
      <c r="J205" s="7" t="s">
        <v>887</v>
      </c>
      <c r="K205" s="7" t="s">
        <v>808</v>
      </c>
      <c r="L205" s="177" t="s">
        <v>37</v>
      </c>
      <c r="M205" s="0"/>
      <c r="N205" s="0"/>
      <c r="O205" s="2" t="e">
        <f aca="false">__anonymous_sheet_db__13[[#this row],[situação]]=__anonymous_sheet_db__13[[#this row],[estágio identificado]]</f>
        <v>#VALUE!</v>
      </c>
      <c r="P205" s="0"/>
      <c r="Q205" s="0"/>
    </row>
    <row r="206" customFormat="false" ht="71.25" hidden="false" customHeight="false" outlineLevel="0" collapsed="false">
      <c r="A206" s="175" t="n">
        <v>205</v>
      </c>
      <c r="B206" s="176" t="s">
        <v>858</v>
      </c>
      <c r="C206" s="7" t="s">
        <v>888</v>
      </c>
      <c r="D206" s="181" t="s">
        <v>419</v>
      </c>
      <c r="E206" s="7"/>
      <c r="F206" s="7"/>
      <c r="G206" s="7" t="s">
        <v>421</v>
      </c>
      <c r="H206" s="7" t="s">
        <v>422</v>
      </c>
      <c r="I206" s="177" t="s">
        <v>881</v>
      </c>
      <c r="J206" s="7" t="s">
        <v>420</v>
      </c>
      <c r="K206" s="175" t="s">
        <v>848</v>
      </c>
      <c r="L206" s="177" t="s">
        <v>772</v>
      </c>
      <c r="M206" s="0"/>
      <c r="N206" s="0"/>
      <c r="O206" s="2" t="e">
        <f aca="false">__anonymous_sheet_db__13[[#this row],[situação]]=__anonymous_sheet_db__13[[#this row],[estágio identificado]]</f>
        <v>#VALUE!</v>
      </c>
      <c r="P206" s="0"/>
      <c r="Q206" s="0"/>
    </row>
    <row r="207" customFormat="false" ht="85.5" hidden="false" customHeight="false" outlineLevel="0" collapsed="false">
      <c r="A207" s="175" t="n">
        <v>206</v>
      </c>
      <c r="B207" s="176" t="s">
        <v>858</v>
      </c>
      <c r="C207" s="7" t="s">
        <v>888</v>
      </c>
      <c r="D207" s="181" t="s">
        <v>424</v>
      </c>
      <c r="E207" s="7"/>
      <c r="F207" s="7"/>
      <c r="G207" s="7" t="s">
        <v>425</v>
      </c>
      <c r="H207" s="7" t="s">
        <v>426</v>
      </c>
      <c r="I207" s="177" t="s">
        <v>881</v>
      </c>
      <c r="J207" s="7" t="s">
        <v>420</v>
      </c>
      <c r="K207" s="175" t="s">
        <v>848</v>
      </c>
      <c r="L207" s="177" t="s">
        <v>772</v>
      </c>
      <c r="M207" s="0"/>
      <c r="N207" s="0"/>
      <c r="O207" s="2" t="e">
        <f aca="false">__anonymous_sheet_db__13[[#this row],[situação]]=__anonymous_sheet_db__13[[#this row],[estágio identificado]]</f>
        <v>#VALUE!</v>
      </c>
      <c r="P207" s="0"/>
      <c r="Q207" s="0"/>
    </row>
    <row r="208" customFormat="false" ht="42.75" hidden="false" customHeight="false" outlineLevel="0" collapsed="false">
      <c r="A208" s="175" t="n">
        <v>207</v>
      </c>
      <c r="B208" s="176" t="s">
        <v>858</v>
      </c>
      <c r="C208" s="7" t="s">
        <v>888</v>
      </c>
      <c r="D208" s="181" t="s">
        <v>427</v>
      </c>
      <c r="E208" s="7"/>
      <c r="F208" s="7"/>
      <c r="G208" s="7" t="s">
        <v>428</v>
      </c>
      <c r="H208" s="7" t="s">
        <v>429</v>
      </c>
      <c r="I208" s="177" t="s">
        <v>881</v>
      </c>
      <c r="J208" s="7" t="s">
        <v>420</v>
      </c>
      <c r="K208" s="175" t="s">
        <v>848</v>
      </c>
      <c r="L208" s="177" t="s">
        <v>772</v>
      </c>
      <c r="M208" s="0"/>
      <c r="N208" s="0"/>
      <c r="O208" s="2" t="e">
        <f aca="false">__anonymous_sheet_db__13[[#this row],[situação]]=__anonymous_sheet_db__13[[#this row],[estágio identificado]]</f>
        <v>#VALUE!</v>
      </c>
      <c r="P208" s="0"/>
      <c r="Q208" s="0"/>
    </row>
    <row r="209" customFormat="false" ht="57" hidden="false" customHeight="false" outlineLevel="0" collapsed="false">
      <c r="A209" s="175" t="n">
        <v>208</v>
      </c>
      <c r="B209" s="176" t="s">
        <v>858</v>
      </c>
      <c r="C209" s="7" t="s">
        <v>888</v>
      </c>
      <c r="D209" s="181" t="s">
        <v>430</v>
      </c>
      <c r="E209" s="7"/>
      <c r="F209" s="7"/>
      <c r="G209" s="7" t="s">
        <v>432</v>
      </c>
      <c r="H209" s="7" t="s">
        <v>433</v>
      </c>
      <c r="I209" s="177" t="s">
        <v>21</v>
      </c>
      <c r="J209" s="7" t="s">
        <v>420</v>
      </c>
      <c r="K209" s="175" t="s">
        <v>848</v>
      </c>
      <c r="L209" s="177" t="s">
        <v>21</v>
      </c>
      <c r="M209" s="0"/>
      <c r="N209" s="0"/>
      <c r="O209" s="2" t="e">
        <f aca="false">__anonymous_sheet_db__13[[#this row],[situação]]=__anonymous_sheet_db__13[[#this row],[estágio identificado]]</f>
        <v>#VALUE!</v>
      </c>
      <c r="P209" s="0"/>
      <c r="Q209" s="0"/>
    </row>
    <row r="210" customFormat="false" ht="15" hidden="false" customHeight="false" outlineLevel="0" collapsed="false">
      <c r="A210" s="175" t="n">
        <v>209</v>
      </c>
      <c r="B210" s="176"/>
      <c r="C210" s="7"/>
      <c r="D210" s="7"/>
      <c r="E210" s="7" t="s">
        <v>434</v>
      </c>
      <c r="F210" s="7"/>
      <c r="G210" s="7"/>
      <c r="H210" s="7"/>
      <c r="I210" s="8" t="s">
        <v>21</v>
      </c>
      <c r="J210" s="7"/>
      <c r="K210" s="7"/>
      <c r="L210" s="41"/>
      <c r="M210" s="0"/>
      <c r="N210" s="0"/>
      <c r="O210" s="2" t="e">
        <f aca="false">__anonymous_sheet_db__13[[#this row],[situação]]=__anonymous_sheet_db__13[[#this row],[estágio identificado]]</f>
        <v>#VALUE!</v>
      </c>
      <c r="P210" s="0"/>
      <c r="Q210" s="0"/>
    </row>
    <row r="211" customFormat="false" ht="15" hidden="false" customHeight="false" outlineLevel="0" collapsed="false">
      <c r="A211" s="175" t="n">
        <v>210</v>
      </c>
      <c r="B211" s="176"/>
      <c r="C211" s="7"/>
      <c r="D211" s="7"/>
      <c r="E211" s="7" t="s">
        <v>435</v>
      </c>
      <c r="F211" s="7"/>
      <c r="G211" s="7"/>
      <c r="H211" s="7"/>
      <c r="I211" s="8" t="s">
        <v>21</v>
      </c>
      <c r="J211" s="7"/>
      <c r="K211" s="7"/>
      <c r="L211" s="41"/>
      <c r="M211" s="0"/>
      <c r="N211" s="0"/>
      <c r="O211" s="2" t="e">
        <f aca="false">__anonymous_sheet_db__13[[#this row],[situação]]=__anonymous_sheet_db__13[[#this row],[estágio identificado]]</f>
        <v>#VALUE!</v>
      </c>
      <c r="P211" s="0"/>
      <c r="Q211" s="0"/>
    </row>
    <row r="212" customFormat="false" ht="42.75" hidden="false" customHeight="false" outlineLevel="0" collapsed="false">
      <c r="A212" s="175" t="n">
        <v>211</v>
      </c>
      <c r="B212" s="176" t="s">
        <v>858</v>
      </c>
      <c r="C212" s="7" t="s">
        <v>888</v>
      </c>
      <c r="D212" s="181" t="s">
        <v>435</v>
      </c>
      <c r="E212" s="7"/>
      <c r="F212" s="7"/>
      <c r="G212" s="7" t="s">
        <v>437</v>
      </c>
      <c r="H212" s="7" t="s">
        <v>438</v>
      </c>
      <c r="I212" s="177" t="s">
        <v>21</v>
      </c>
      <c r="J212" s="7" t="s">
        <v>420</v>
      </c>
      <c r="K212" s="175" t="s">
        <v>848</v>
      </c>
      <c r="L212" s="177" t="s">
        <v>21</v>
      </c>
      <c r="M212" s="0"/>
      <c r="N212" s="0"/>
      <c r="O212" s="2" t="e">
        <f aca="false">__anonymous_sheet_db__13[[#this row],[situação]]=__anonymous_sheet_db__13[[#this row],[estágio identificado]]</f>
        <v>#VALUE!</v>
      </c>
      <c r="P212" s="0"/>
      <c r="Q212" s="0"/>
    </row>
    <row r="213" customFormat="false" ht="15" hidden="false" customHeight="false" outlineLevel="0" collapsed="false">
      <c r="A213" s="175" t="n">
        <v>212</v>
      </c>
      <c r="B213" s="176"/>
      <c r="C213" s="7"/>
      <c r="D213" s="7"/>
      <c r="E213" s="7" t="s">
        <v>439</v>
      </c>
      <c r="F213" s="7"/>
      <c r="G213" s="7"/>
      <c r="H213" s="7"/>
      <c r="I213" s="8" t="s">
        <v>21</v>
      </c>
      <c r="J213" s="7"/>
      <c r="K213" s="7"/>
      <c r="L213" s="41"/>
      <c r="M213" s="0"/>
      <c r="N213" s="0"/>
      <c r="O213" s="2" t="e">
        <f aca="false">__anonymous_sheet_db__13[[#this row],[situação]]=__anonymous_sheet_db__13[[#this row],[estágio identificado]]</f>
        <v>#VALUE!</v>
      </c>
      <c r="P213" s="0"/>
      <c r="Q213" s="0"/>
    </row>
    <row r="214" customFormat="false" ht="15" hidden="false" customHeight="false" outlineLevel="0" collapsed="false">
      <c r="A214" s="175" t="n">
        <v>213</v>
      </c>
      <c r="B214" s="176"/>
      <c r="C214" s="7"/>
      <c r="D214" s="7"/>
      <c r="E214" s="7" t="s">
        <v>440</v>
      </c>
      <c r="F214" s="7"/>
      <c r="G214" s="7"/>
      <c r="H214" s="7"/>
      <c r="I214" s="8" t="s">
        <v>21</v>
      </c>
      <c r="J214" s="7"/>
      <c r="K214" s="7"/>
      <c r="L214" s="41"/>
      <c r="M214" s="0"/>
      <c r="N214" s="0"/>
      <c r="O214" s="2" t="e">
        <f aca="false">__anonymous_sheet_db__13[[#this row],[situação]]=__anonymous_sheet_db__13[[#this row],[estágio identificado]]</f>
        <v>#VALUE!</v>
      </c>
      <c r="P214" s="0"/>
      <c r="Q214" s="0"/>
    </row>
    <row r="215" customFormat="false" ht="15" hidden="false" customHeight="false" outlineLevel="0" collapsed="false">
      <c r="A215" s="175" t="n">
        <v>214</v>
      </c>
      <c r="B215" s="176"/>
      <c r="C215" s="7"/>
      <c r="D215" s="7"/>
      <c r="E215" s="7" t="s">
        <v>889</v>
      </c>
      <c r="F215" s="7" t="s">
        <v>825</v>
      </c>
      <c r="G215" s="7"/>
      <c r="H215" s="7"/>
      <c r="I215" s="8"/>
      <c r="J215" s="7"/>
      <c r="K215" s="7"/>
      <c r="L215" s="41"/>
      <c r="M215" s="0"/>
      <c r="N215" s="0"/>
      <c r="O215" s="2" t="e">
        <f aca="false">__anonymous_sheet_db__13[[#this row],[situação]]=__anonymous_sheet_db__13[[#this row],[estágio identificado]]</f>
        <v>#VALUE!</v>
      </c>
      <c r="P215" s="0"/>
      <c r="Q215" s="0"/>
    </row>
    <row r="216" customFormat="false" ht="128.25" hidden="false" customHeight="false" outlineLevel="0" collapsed="false">
      <c r="A216" s="175" t="n">
        <v>215</v>
      </c>
      <c r="B216" s="176" t="s">
        <v>858</v>
      </c>
      <c r="C216" s="7" t="s">
        <v>888</v>
      </c>
      <c r="D216" s="181" t="s">
        <v>441</v>
      </c>
      <c r="E216" s="7"/>
      <c r="F216" s="7"/>
      <c r="G216" s="7" t="s">
        <v>442</v>
      </c>
      <c r="H216" s="7" t="s">
        <v>443</v>
      </c>
      <c r="I216" s="177" t="s">
        <v>21</v>
      </c>
      <c r="J216" s="7" t="s">
        <v>420</v>
      </c>
      <c r="K216" s="175" t="s">
        <v>848</v>
      </c>
      <c r="L216" s="177" t="s">
        <v>21</v>
      </c>
      <c r="M216" s="0"/>
      <c r="N216" s="0"/>
      <c r="O216" s="2" t="e">
        <f aca="false">__anonymous_sheet_db__13[[#this row],[situação]]=__anonymous_sheet_db__13[[#this row],[estágio identificado]]</f>
        <v>#VALUE!</v>
      </c>
      <c r="P216" s="0"/>
      <c r="Q216" s="0"/>
    </row>
    <row r="217" customFormat="false" ht="15" hidden="false" customHeight="false" outlineLevel="0" collapsed="false">
      <c r="A217" s="175" t="n">
        <v>216</v>
      </c>
      <c r="B217" s="176"/>
      <c r="C217" s="7"/>
      <c r="D217" s="7"/>
      <c r="E217" s="7" t="s">
        <v>435</v>
      </c>
      <c r="F217" s="7" t="s">
        <v>825</v>
      </c>
      <c r="G217" s="7"/>
      <c r="H217" s="7"/>
      <c r="I217" s="8"/>
      <c r="J217" s="7"/>
      <c r="K217" s="7"/>
      <c r="L217" s="41"/>
      <c r="M217" s="0"/>
      <c r="N217" s="0"/>
      <c r="O217" s="2" t="e">
        <f aca="false">__anonymous_sheet_db__13[[#this row],[situação]]=__anonymous_sheet_db__13[[#this row],[estágio identificado]]</f>
        <v>#VALUE!</v>
      </c>
      <c r="P217" s="0"/>
      <c r="Q217" s="0"/>
    </row>
    <row r="218" customFormat="false" ht="15" hidden="false" customHeight="false" outlineLevel="0" collapsed="false">
      <c r="A218" s="175" t="n">
        <v>217</v>
      </c>
      <c r="B218" s="176" t="s">
        <v>858</v>
      </c>
      <c r="C218" s="7" t="s">
        <v>888</v>
      </c>
      <c r="D218" s="181" t="s">
        <v>444</v>
      </c>
      <c r="E218" s="7"/>
      <c r="F218" s="7"/>
      <c r="G218" s="7"/>
      <c r="H218" s="7"/>
      <c r="I218" s="177" t="s">
        <v>37</v>
      </c>
      <c r="J218" s="7" t="s">
        <v>420</v>
      </c>
      <c r="K218" s="7" t="s">
        <v>808</v>
      </c>
      <c r="L218" s="177" t="s">
        <v>37</v>
      </c>
      <c r="M218" s="0"/>
      <c r="N218" s="0"/>
      <c r="O218" s="2" t="e">
        <f aca="false">__anonymous_sheet_db__13[[#this row],[situação]]=__anonymous_sheet_db__13[[#this row],[estágio identificado]]</f>
        <v>#VALUE!</v>
      </c>
      <c r="P218" s="0"/>
      <c r="Q218" s="0"/>
    </row>
    <row r="219" customFormat="false" ht="15" hidden="false" customHeight="false" outlineLevel="0" collapsed="false">
      <c r="A219" s="175" t="n">
        <v>218</v>
      </c>
      <c r="B219" s="176" t="s">
        <v>858</v>
      </c>
      <c r="C219" s="7" t="s">
        <v>888</v>
      </c>
      <c r="D219" s="181" t="s">
        <v>445</v>
      </c>
      <c r="E219" s="7"/>
      <c r="F219" s="7"/>
      <c r="G219" s="7"/>
      <c r="H219" s="7"/>
      <c r="I219" s="177" t="s">
        <v>37</v>
      </c>
      <c r="J219" s="7" t="s">
        <v>420</v>
      </c>
      <c r="K219" s="7" t="s">
        <v>808</v>
      </c>
      <c r="L219" s="177" t="s">
        <v>37</v>
      </c>
      <c r="M219" s="0"/>
      <c r="N219" s="0"/>
      <c r="O219" s="2" t="e">
        <f aca="false">__anonymous_sheet_db__13[[#this row],[situação]]=__anonymous_sheet_db__13[[#this row],[estágio identificado]]</f>
        <v>#VALUE!</v>
      </c>
      <c r="P219" s="0"/>
      <c r="Q219" s="0"/>
    </row>
    <row r="220" customFormat="false" ht="15" hidden="false" customHeight="false" outlineLevel="0" collapsed="false">
      <c r="A220" s="175" t="n">
        <v>219</v>
      </c>
      <c r="B220" s="176" t="s">
        <v>858</v>
      </c>
      <c r="C220" s="7" t="s">
        <v>888</v>
      </c>
      <c r="D220" s="181" t="s">
        <v>446</v>
      </c>
      <c r="E220" s="7"/>
      <c r="F220" s="7"/>
      <c r="G220" s="7"/>
      <c r="H220" s="7"/>
      <c r="I220" s="177" t="s">
        <v>37</v>
      </c>
      <c r="J220" s="7" t="s">
        <v>420</v>
      </c>
      <c r="K220" s="7" t="s">
        <v>808</v>
      </c>
      <c r="L220" s="177" t="s">
        <v>37</v>
      </c>
      <c r="M220" s="0"/>
      <c r="N220" s="0"/>
      <c r="O220" s="2" t="e">
        <f aca="false">__anonymous_sheet_db__13[[#this row],[situação]]=__anonymous_sheet_db__13[[#this row],[estágio identificado]]</f>
        <v>#VALUE!</v>
      </c>
      <c r="P220" s="0"/>
      <c r="Q220" s="0"/>
    </row>
    <row r="221" customFormat="false" ht="15" hidden="false" customHeight="false" outlineLevel="0" collapsed="false">
      <c r="A221" s="175" t="n">
        <v>220</v>
      </c>
      <c r="B221" s="176" t="s">
        <v>858</v>
      </c>
      <c r="C221" s="7" t="s">
        <v>888</v>
      </c>
      <c r="D221" s="181" t="s">
        <v>447</v>
      </c>
      <c r="E221" s="187"/>
      <c r="F221" s="0"/>
      <c r="G221" s="7"/>
      <c r="H221" s="7"/>
      <c r="I221" s="177" t="s">
        <v>37</v>
      </c>
      <c r="J221" s="7" t="s">
        <v>420</v>
      </c>
      <c r="K221" s="7" t="s">
        <v>808</v>
      </c>
      <c r="L221" s="177" t="s">
        <v>37</v>
      </c>
      <c r="M221" s="0"/>
      <c r="N221" s="0"/>
      <c r="O221" s="2" t="e">
        <f aca="false">__anonymous_sheet_db__13[[#this row],[situação]]=__anonymous_sheet_db__13[[#this row],[estágio identificado]]</f>
        <v>#VALUE!</v>
      </c>
      <c r="P221" s="0"/>
      <c r="Q221" s="0"/>
    </row>
    <row r="222" customFormat="false" ht="15" hidden="false" customHeight="false" outlineLevel="0" collapsed="false">
      <c r="A222" s="175" t="n">
        <v>221</v>
      </c>
      <c r="B222" s="176"/>
      <c r="C222" s="7"/>
      <c r="D222" s="7"/>
      <c r="E222" s="181" t="s">
        <v>449</v>
      </c>
      <c r="F222" s="7"/>
      <c r="G222" s="7"/>
      <c r="H222" s="7"/>
      <c r="I222" s="177" t="s">
        <v>37</v>
      </c>
      <c r="J222" s="7" t="s">
        <v>420</v>
      </c>
      <c r="K222" s="7" t="s">
        <v>808</v>
      </c>
      <c r="L222" s="177" t="s">
        <v>37</v>
      </c>
      <c r="M222" s="0"/>
      <c r="N222" s="0"/>
      <c r="O222" s="2" t="e">
        <f aca="false">__anonymous_sheet_db__13[[#this row],[situação]]=__anonymous_sheet_db__13[[#this row],[estágio identificado]]</f>
        <v>#VALUE!</v>
      </c>
      <c r="P222" s="0"/>
      <c r="Q222" s="0"/>
    </row>
    <row r="223" customFormat="false" ht="15" hidden="false" customHeight="false" outlineLevel="0" collapsed="false">
      <c r="A223" s="175" t="n">
        <v>222</v>
      </c>
      <c r="B223" s="176"/>
      <c r="C223" s="7"/>
      <c r="D223" s="7"/>
      <c r="E223" s="181" t="s">
        <v>450</v>
      </c>
      <c r="F223" s="7"/>
      <c r="G223" s="7"/>
      <c r="H223" s="7"/>
      <c r="I223" s="177" t="s">
        <v>37</v>
      </c>
      <c r="J223" s="7" t="s">
        <v>420</v>
      </c>
      <c r="K223" s="7" t="s">
        <v>808</v>
      </c>
      <c r="L223" s="177" t="s">
        <v>37</v>
      </c>
      <c r="M223" s="0"/>
      <c r="N223" s="0"/>
      <c r="O223" s="2" t="e">
        <f aca="false">__anonymous_sheet_db__13[[#this row],[situação]]=__anonymous_sheet_db__13[[#this row],[estágio identificado]]</f>
        <v>#VALUE!</v>
      </c>
      <c r="P223" s="0"/>
      <c r="Q223" s="0"/>
    </row>
    <row r="224" customFormat="false" ht="15" hidden="false" customHeight="false" outlineLevel="0" collapsed="false">
      <c r="A224" s="175" t="n">
        <v>223</v>
      </c>
      <c r="B224" s="176"/>
      <c r="C224" s="7"/>
      <c r="D224" s="7"/>
      <c r="E224" s="181" t="s">
        <v>451</v>
      </c>
      <c r="F224" s="7"/>
      <c r="G224" s="7"/>
      <c r="H224" s="7"/>
      <c r="I224" s="177" t="s">
        <v>37</v>
      </c>
      <c r="J224" s="7" t="s">
        <v>420</v>
      </c>
      <c r="K224" s="7" t="s">
        <v>808</v>
      </c>
      <c r="L224" s="177" t="s">
        <v>37</v>
      </c>
      <c r="M224" s="0"/>
      <c r="N224" s="0"/>
      <c r="O224" s="2" t="e">
        <f aca="false">__anonymous_sheet_db__13[[#this row],[situação]]=__anonymous_sheet_db__13[[#this row],[estágio identificado]]</f>
        <v>#VALUE!</v>
      </c>
      <c r="P224" s="0"/>
      <c r="Q224" s="0"/>
    </row>
    <row r="225" customFormat="false" ht="28.5" hidden="false" customHeight="false" outlineLevel="0" collapsed="false">
      <c r="A225" s="175" t="n">
        <v>224</v>
      </c>
      <c r="B225" s="176"/>
      <c r="C225" s="7"/>
      <c r="D225" s="7"/>
      <c r="E225" s="181" t="s">
        <v>452</v>
      </c>
      <c r="F225" s="7"/>
      <c r="G225" s="7"/>
      <c r="H225" s="7"/>
      <c r="I225" s="177" t="s">
        <v>37</v>
      </c>
      <c r="J225" s="7" t="s">
        <v>420</v>
      </c>
      <c r="K225" s="7" t="s">
        <v>808</v>
      </c>
      <c r="L225" s="177" t="s">
        <v>37</v>
      </c>
      <c r="M225" s="0"/>
      <c r="N225" s="0"/>
      <c r="O225" s="2" t="e">
        <f aca="false">__anonymous_sheet_db__13[[#this row],[situação]]=__anonymous_sheet_db__13[[#this row],[estágio identificado]]</f>
        <v>#VALUE!</v>
      </c>
      <c r="P225" s="0"/>
      <c r="Q225" s="0"/>
    </row>
    <row r="226" customFormat="false" ht="28.5" hidden="false" customHeight="false" outlineLevel="0" collapsed="false">
      <c r="A226" s="175" t="n">
        <v>225</v>
      </c>
      <c r="B226" s="176"/>
      <c r="C226" s="7"/>
      <c r="D226" s="7"/>
      <c r="E226" s="181" t="s">
        <v>453</v>
      </c>
      <c r="F226" s="7"/>
      <c r="G226" s="7"/>
      <c r="H226" s="7"/>
      <c r="I226" s="177" t="s">
        <v>37</v>
      </c>
      <c r="J226" s="7" t="s">
        <v>420</v>
      </c>
      <c r="K226" s="7" t="s">
        <v>808</v>
      </c>
      <c r="L226" s="177" t="s">
        <v>37</v>
      </c>
      <c r="M226" s="0"/>
      <c r="N226" s="0"/>
      <c r="O226" s="2" t="e">
        <f aca="false">__anonymous_sheet_db__13[[#this row],[situação]]=__anonymous_sheet_db__13[[#this row],[estágio identificado]]</f>
        <v>#VALUE!</v>
      </c>
      <c r="P226" s="0"/>
      <c r="Q226" s="0"/>
    </row>
    <row r="227" customFormat="false" ht="15" hidden="false" customHeight="false" outlineLevel="0" collapsed="false">
      <c r="A227" s="175" t="n">
        <v>226</v>
      </c>
      <c r="B227" s="176"/>
      <c r="C227" s="7"/>
      <c r="D227" s="7"/>
      <c r="E227" s="181" t="s">
        <v>454</v>
      </c>
      <c r="F227" s="7"/>
      <c r="G227" s="7"/>
      <c r="H227" s="7"/>
      <c r="I227" s="177" t="s">
        <v>37</v>
      </c>
      <c r="J227" s="7" t="s">
        <v>420</v>
      </c>
      <c r="K227" s="7" t="s">
        <v>808</v>
      </c>
      <c r="L227" s="177" t="s">
        <v>37</v>
      </c>
      <c r="M227" s="0"/>
      <c r="N227" s="0"/>
      <c r="O227" s="2" t="e">
        <f aca="false">__anonymous_sheet_db__13[[#this row],[situação]]=__anonymous_sheet_db__13[[#this row],[estágio identificado]]</f>
        <v>#VALUE!</v>
      </c>
      <c r="P227" s="0"/>
      <c r="Q227" s="0"/>
    </row>
    <row r="228" customFormat="false" ht="15" hidden="false" customHeight="false" outlineLevel="0" collapsed="false">
      <c r="A228" s="175" t="n">
        <v>227</v>
      </c>
      <c r="B228" s="176"/>
      <c r="C228" s="7"/>
      <c r="D228" s="7"/>
      <c r="E228" s="181" t="s">
        <v>455</v>
      </c>
      <c r="F228" s="7"/>
      <c r="G228" s="7"/>
      <c r="H228" s="7"/>
      <c r="I228" s="177" t="s">
        <v>37</v>
      </c>
      <c r="J228" s="7" t="s">
        <v>420</v>
      </c>
      <c r="K228" s="7" t="s">
        <v>808</v>
      </c>
      <c r="L228" s="177" t="s">
        <v>37</v>
      </c>
      <c r="M228" s="0"/>
      <c r="N228" s="0"/>
      <c r="O228" s="2" t="e">
        <f aca="false">__anonymous_sheet_db__13[[#this row],[situação]]=__anonymous_sheet_db__13[[#this row],[estágio identificado]]</f>
        <v>#VALUE!</v>
      </c>
      <c r="P228" s="0"/>
      <c r="Q228" s="0"/>
    </row>
    <row r="229" customFormat="false" ht="15" hidden="false" customHeight="false" outlineLevel="0" collapsed="false">
      <c r="A229" s="175" t="n">
        <v>228</v>
      </c>
      <c r="B229" s="176"/>
      <c r="C229" s="7"/>
      <c r="D229" s="7"/>
      <c r="E229" s="181" t="s">
        <v>456</v>
      </c>
      <c r="F229" s="7"/>
      <c r="G229" s="7"/>
      <c r="H229" s="7"/>
      <c r="I229" s="177" t="s">
        <v>37</v>
      </c>
      <c r="J229" s="7" t="s">
        <v>420</v>
      </c>
      <c r="K229" s="7" t="s">
        <v>808</v>
      </c>
      <c r="L229" s="177" t="s">
        <v>37</v>
      </c>
      <c r="M229" s="0"/>
      <c r="N229" s="0"/>
      <c r="O229" s="2" t="e">
        <f aca="false">__anonymous_sheet_db__13[[#this row],[situação]]=__anonymous_sheet_db__13[[#this row],[estágio identificado]]</f>
        <v>#VALUE!</v>
      </c>
      <c r="P229" s="0"/>
      <c r="Q229" s="0"/>
    </row>
    <row r="230" customFormat="false" ht="28.5" hidden="false" customHeight="false" outlineLevel="0" collapsed="false">
      <c r="A230" s="175" t="n">
        <v>229</v>
      </c>
      <c r="B230" s="176"/>
      <c r="C230" s="7"/>
      <c r="D230" s="7"/>
      <c r="E230" s="181" t="s">
        <v>457</v>
      </c>
      <c r="F230" s="7"/>
      <c r="G230" s="7"/>
      <c r="H230" s="7"/>
      <c r="I230" s="177" t="s">
        <v>37</v>
      </c>
      <c r="J230" s="7" t="s">
        <v>420</v>
      </c>
      <c r="K230" s="7" t="s">
        <v>808</v>
      </c>
      <c r="L230" s="177" t="s">
        <v>37</v>
      </c>
      <c r="M230" s="0"/>
      <c r="N230" s="0"/>
      <c r="O230" s="2" t="e">
        <f aca="false">__anonymous_sheet_db__13[[#this row],[situação]]=__anonymous_sheet_db__13[[#this row],[estágio identificado]]</f>
        <v>#VALUE!</v>
      </c>
      <c r="P230" s="0"/>
      <c r="Q230" s="0"/>
    </row>
    <row r="231" customFormat="false" ht="28.5" hidden="false" customHeight="false" outlineLevel="0" collapsed="false">
      <c r="A231" s="175" t="n">
        <v>230</v>
      </c>
      <c r="B231" s="176"/>
      <c r="C231" s="7"/>
      <c r="D231" s="7"/>
      <c r="E231" s="7" t="s">
        <v>890</v>
      </c>
      <c r="F231" s="7"/>
      <c r="G231" s="7"/>
      <c r="H231" s="7"/>
      <c r="I231" s="8" t="s">
        <v>37</v>
      </c>
      <c r="J231" s="7"/>
      <c r="K231" s="7"/>
      <c r="L231" s="41"/>
      <c r="M231" s="0"/>
      <c r="N231" s="0"/>
      <c r="O231" s="2" t="e">
        <f aca="false">__anonymous_sheet_db__13[[#this row],[situação]]=__anonymous_sheet_db__13[[#this row],[estágio identificado]]</f>
        <v>#VALUE!</v>
      </c>
      <c r="P231" s="0"/>
      <c r="Q231" s="0"/>
    </row>
    <row r="232" customFormat="false" ht="15" hidden="false" customHeight="false" outlineLevel="0" collapsed="false">
      <c r="A232" s="175" t="n">
        <v>231</v>
      </c>
      <c r="B232" s="176" t="s">
        <v>858</v>
      </c>
      <c r="C232" s="7" t="s">
        <v>888</v>
      </c>
      <c r="D232" s="7" t="s">
        <v>459</v>
      </c>
      <c r="E232" s="7"/>
      <c r="F232" s="7"/>
      <c r="G232" s="7"/>
      <c r="H232" s="7"/>
      <c r="I232" s="8" t="s">
        <v>31</v>
      </c>
      <c r="J232" s="7" t="s">
        <v>420</v>
      </c>
      <c r="K232" s="7"/>
      <c r="L232" s="8" t="s">
        <v>31</v>
      </c>
      <c r="M232" s="0"/>
      <c r="N232" s="0"/>
      <c r="O232" s="2" t="e">
        <f aca="false">__anonymous_sheet_db__13[[#this row],[situação]]=__anonymous_sheet_db__13[[#this row],[estágio identificado]]</f>
        <v>#VALUE!</v>
      </c>
      <c r="P232" s="0"/>
      <c r="Q232" s="0"/>
    </row>
    <row r="233" customFormat="false" ht="15" hidden="false" customHeight="false" outlineLevel="0" collapsed="false">
      <c r="A233" s="175" t="n">
        <v>232</v>
      </c>
      <c r="B233" s="176"/>
      <c r="C233" s="7"/>
      <c r="D233" s="7"/>
      <c r="E233" s="181" t="s">
        <v>460</v>
      </c>
      <c r="F233" s="7"/>
      <c r="G233" s="7"/>
      <c r="H233" s="7"/>
      <c r="I233" s="177" t="s">
        <v>37</v>
      </c>
      <c r="J233" s="7" t="s">
        <v>420</v>
      </c>
      <c r="K233" s="7" t="s">
        <v>848</v>
      </c>
      <c r="L233" s="177" t="s">
        <v>37</v>
      </c>
      <c r="M233" s="0"/>
      <c r="N233" s="0"/>
      <c r="O233" s="2" t="e">
        <f aca="false">__anonymous_sheet_db__13[[#this row],[situação]]=__anonymous_sheet_db__13[[#this row],[estágio identificado]]</f>
        <v>#VALUE!</v>
      </c>
      <c r="P233" s="0"/>
      <c r="Q233" s="0"/>
    </row>
    <row r="234" customFormat="false" ht="42.75" hidden="false" customHeight="false" outlineLevel="0" collapsed="false">
      <c r="A234" s="175" t="n">
        <v>233</v>
      </c>
      <c r="B234" s="176" t="s">
        <v>858</v>
      </c>
      <c r="C234" s="7" t="s">
        <v>891</v>
      </c>
      <c r="D234" s="188" t="s">
        <v>461</v>
      </c>
      <c r="E234" s="7"/>
      <c r="F234" s="7"/>
      <c r="G234" s="7" t="s">
        <v>463</v>
      </c>
      <c r="H234" s="7" t="s">
        <v>464</v>
      </c>
      <c r="I234" s="177" t="s">
        <v>21</v>
      </c>
      <c r="J234" s="185" t="s">
        <v>462</v>
      </c>
      <c r="K234" s="7" t="s">
        <v>848</v>
      </c>
      <c r="L234" s="177" t="s">
        <v>21</v>
      </c>
      <c r="M234" s="0"/>
      <c r="N234" s="0"/>
      <c r="O234" s="2" t="e">
        <f aca="false">__anonymous_sheet_db__13[[#this row],[situação]]=__anonymous_sheet_db__13[[#this row],[estágio identificado]]</f>
        <v>#VALUE!</v>
      </c>
      <c r="P234" s="0"/>
      <c r="Q234" s="0"/>
    </row>
    <row r="235" customFormat="false" ht="270.75" hidden="false" customHeight="false" outlineLevel="0" collapsed="false">
      <c r="A235" s="175" t="n">
        <v>234</v>
      </c>
      <c r="B235" s="176" t="s">
        <v>858</v>
      </c>
      <c r="C235" s="7" t="s">
        <v>891</v>
      </c>
      <c r="D235" s="188" t="s">
        <v>465</v>
      </c>
      <c r="E235" s="7"/>
      <c r="F235" s="7"/>
      <c r="G235" s="7" t="s">
        <v>466</v>
      </c>
      <c r="H235" s="7" t="s">
        <v>467</v>
      </c>
      <c r="I235" s="177" t="s">
        <v>21</v>
      </c>
      <c r="J235" s="185" t="s">
        <v>462</v>
      </c>
      <c r="K235" s="7" t="s">
        <v>848</v>
      </c>
      <c r="L235" s="177" t="s">
        <v>21</v>
      </c>
      <c r="M235" s="0"/>
      <c r="N235" s="0"/>
      <c r="O235" s="2" t="e">
        <f aca="false">__anonymous_sheet_db__13[[#this row],[situação]]=__anonymous_sheet_db__13[[#this row],[estágio identificado]]</f>
        <v>#VALUE!</v>
      </c>
      <c r="P235" s="0"/>
      <c r="Q235" s="0"/>
    </row>
    <row r="236" customFormat="false" ht="57" hidden="false" customHeight="false" outlineLevel="0" collapsed="false">
      <c r="A236" s="175" t="n">
        <v>235</v>
      </c>
      <c r="B236" s="176" t="s">
        <v>858</v>
      </c>
      <c r="C236" s="7" t="s">
        <v>891</v>
      </c>
      <c r="D236" s="188" t="s">
        <v>468</v>
      </c>
      <c r="E236" s="7"/>
      <c r="F236" s="7"/>
      <c r="G236" s="7" t="s">
        <v>469</v>
      </c>
      <c r="H236" s="7" t="s">
        <v>470</v>
      </c>
      <c r="I236" s="177" t="s">
        <v>21</v>
      </c>
      <c r="J236" s="185" t="s">
        <v>462</v>
      </c>
      <c r="K236" s="7" t="s">
        <v>848</v>
      </c>
      <c r="L236" s="177" t="s">
        <v>21</v>
      </c>
      <c r="M236" s="0"/>
      <c r="N236" s="0"/>
      <c r="O236" s="2" t="e">
        <f aca="false">__anonymous_sheet_db__13[[#this row],[situação]]=__anonymous_sheet_db__13[[#this row],[estágio identificado]]</f>
        <v>#VALUE!</v>
      </c>
      <c r="P236" s="0"/>
      <c r="Q236" s="0"/>
    </row>
    <row r="237" customFormat="false" ht="42.75" hidden="false" customHeight="false" outlineLevel="0" collapsed="false">
      <c r="A237" s="175" t="n">
        <v>236</v>
      </c>
      <c r="B237" s="176" t="s">
        <v>858</v>
      </c>
      <c r="C237" s="7" t="s">
        <v>891</v>
      </c>
      <c r="D237" s="188" t="s">
        <v>471</v>
      </c>
      <c r="E237" s="7"/>
      <c r="F237" s="7"/>
      <c r="G237" s="7" t="s">
        <v>472</v>
      </c>
      <c r="H237" s="7" t="s">
        <v>473</v>
      </c>
      <c r="I237" s="177" t="s">
        <v>21</v>
      </c>
      <c r="J237" s="185" t="s">
        <v>462</v>
      </c>
      <c r="K237" s="7" t="s">
        <v>892</v>
      </c>
      <c r="L237" s="177" t="s">
        <v>21</v>
      </c>
      <c r="M237" s="0"/>
      <c r="N237" s="0"/>
      <c r="O237" s="2" t="e">
        <f aca="false">__anonymous_sheet_db__13[[#this row],[situação]]=__anonymous_sheet_db__13[[#this row],[estágio identificado]]</f>
        <v>#VALUE!</v>
      </c>
      <c r="P237" s="0"/>
      <c r="Q237" s="0"/>
    </row>
    <row r="238" customFormat="false" ht="142.5" hidden="false" customHeight="false" outlineLevel="0" collapsed="false">
      <c r="A238" s="175" t="n">
        <v>237</v>
      </c>
      <c r="B238" s="176" t="s">
        <v>858</v>
      </c>
      <c r="C238" s="7" t="s">
        <v>891</v>
      </c>
      <c r="D238" s="188" t="s">
        <v>474</v>
      </c>
      <c r="E238" s="7"/>
      <c r="F238" s="7"/>
      <c r="G238" s="7" t="s">
        <v>475</v>
      </c>
      <c r="H238" s="7" t="s">
        <v>476</v>
      </c>
      <c r="I238" s="177" t="s">
        <v>21</v>
      </c>
      <c r="J238" s="185" t="s">
        <v>462</v>
      </c>
      <c r="K238" s="7" t="s">
        <v>848</v>
      </c>
      <c r="L238" s="177" t="s">
        <v>21</v>
      </c>
      <c r="M238" s="0"/>
      <c r="N238" s="0"/>
      <c r="O238" s="2" t="e">
        <f aca="false">__anonymous_sheet_db__13[[#this row],[situação]]=__anonymous_sheet_db__13[[#this row],[estágio identificado]]</f>
        <v>#VALUE!</v>
      </c>
      <c r="P238" s="0"/>
      <c r="Q238" s="0"/>
    </row>
    <row r="239" customFormat="false" ht="15" hidden="false" customHeight="false" outlineLevel="0" collapsed="false">
      <c r="A239" s="175" t="n">
        <v>238</v>
      </c>
      <c r="B239" s="189"/>
      <c r="C239" s="185"/>
      <c r="D239" s="188" t="s">
        <v>477</v>
      </c>
      <c r="E239" s="185"/>
      <c r="F239" s="185"/>
      <c r="G239" s="185"/>
      <c r="H239" s="185"/>
      <c r="I239" s="177" t="s">
        <v>37</v>
      </c>
      <c r="J239" s="185" t="s">
        <v>19</v>
      </c>
      <c r="K239" s="7" t="s">
        <v>808</v>
      </c>
      <c r="L239" s="177" t="s">
        <v>37</v>
      </c>
      <c r="M239" s="0"/>
      <c r="N239" s="0"/>
      <c r="O239" s="2" t="e">
        <f aca="false">__anonymous_sheet_db__13[[#this row],[situação]]=__anonymous_sheet_db__13[[#this row],[estágio identificado]]</f>
        <v>#VALUE!</v>
      </c>
      <c r="P239" s="0"/>
      <c r="Q239" s="0"/>
    </row>
    <row r="240" customFormat="false" ht="28.5" hidden="false" customHeight="false" outlineLevel="0" collapsed="false">
      <c r="A240" s="175" t="n">
        <v>239</v>
      </c>
      <c r="B240" s="189"/>
      <c r="C240" s="185"/>
      <c r="D240" s="188" t="s">
        <v>478</v>
      </c>
      <c r="E240" s="185"/>
      <c r="F240" s="185"/>
      <c r="G240" s="185"/>
      <c r="H240" s="185"/>
      <c r="I240" s="177" t="s">
        <v>37</v>
      </c>
      <c r="J240" s="185" t="s">
        <v>89</v>
      </c>
      <c r="K240" s="7" t="s">
        <v>808</v>
      </c>
      <c r="L240" s="177" t="s">
        <v>37</v>
      </c>
      <c r="M240" s="0"/>
      <c r="N240" s="0"/>
      <c r="O240" s="2" t="e">
        <f aca="false">__anonymous_sheet_db__13[[#this row],[situação]]=__anonymous_sheet_db__13[[#this row],[estágio identificado]]</f>
        <v>#VALUE!</v>
      </c>
      <c r="P240" s="0"/>
      <c r="Q240" s="0"/>
    </row>
    <row r="241" customFormat="false" ht="15" hidden="false" customHeight="false" outlineLevel="0" collapsed="false">
      <c r="A241" s="175" t="n">
        <v>240</v>
      </c>
      <c r="B241" s="189"/>
      <c r="C241" s="185"/>
      <c r="D241" s="190" t="s">
        <v>479</v>
      </c>
      <c r="E241" s="185"/>
      <c r="F241" s="185"/>
      <c r="G241" s="185"/>
      <c r="H241" s="185"/>
      <c r="I241" s="177" t="s">
        <v>37</v>
      </c>
      <c r="J241" s="185" t="s">
        <v>480</v>
      </c>
      <c r="K241" s="7" t="s">
        <v>808</v>
      </c>
      <c r="L241" s="177" t="s">
        <v>37</v>
      </c>
      <c r="M241" s="0"/>
      <c r="N241" s="0"/>
      <c r="O241" s="2" t="e">
        <f aca="false">__anonymous_sheet_db__13[[#this row],[situação]]=__anonymous_sheet_db__13[[#this row],[estágio identificado]]</f>
        <v>#VALUE!</v>
      </c>
      <c r="P241" s="0"/>
      <c r="Q241" s="0"/>
    </row>
    <row r="242" customFormat="false" ht="28.5" hidden="false" customHeight="false" outlineLevel="0" collapsed="false">
      <c r="A242" s="175" t="n">
        <v>241</v>
      </c>
      <c r="B242" s="189"/>
      <c r="C242" s="185"/>
      <c r="D242" s="190" t="s">
        <v>893</v>
      </c>
      <c r="E242" s="185"/>
      <c r="F242" s="185"/>
      <c r="G242" s="185"/>
      <c r="H242" s="185"/>
      <c r="I242" s="177" t="s">
        <v>37</v>
      </c>
      <c r="J242" s="185" t="s">
        <v>55</v>
      </c>
      <c r="K242" s="7" t="s">
        <v>808</v>
      </c>
      <c r="L242" s="177" t="s">
        <v>37</v>
      </c>
      <c r="M242" s="0"/>
      <c r="N242" s="0"/>
      <c r="O242" s="2" t="e">
        <f aca="false">__anonymous_sheet_db__13[[#this row],[situação]]=__anonymous_sheet_db__13[[#this row],[estágio identificado]]</f>
        <v>#VALUE!</v>
      </c>
      <c r="P242" s="0"/>
      <c r="Q242" s="0"/>
    </row>
    <row r="243" customFormat="false" ht="28.5" hidden="false" customHeight="false" outlineLevel="0" collapsed="false">
      <c r="A243" s="175" t="n">
        <v>242</v>
      </c>
      <c r="B243" s="189"/>
      <c r="C243" s="185"/>
      <c r="D243" s="190" t="s">
        <v>894</v>
      </c>
      <c r="E243" s="185"/>
      <c r="F243" s="185"/>
      <c r="G243" s="185"/>
      <c r="H243" s="185"/>
      <c r="I243" s="177" t="s">
        <v>37</v>
      </c>
      <c r="J243" s="185" t="s">
        <v>55</v>
      </c>
      <c r="K243" s="7" t="s">
        <v>808</v>
      </c>
      <c r="L243" s="177" t="s">
        <v>37</v>
      </c>
      <c r="M243" s="0"/>
      <c r="N243" s="0"/>
      <c r="O243" s="2" t="e">
        <f aca="false">__anonymous_sheet_db__13[[#this row],[situação]]=__anonymous_sheet_db__13[[#this row],[estágio identificado]]</f>
        <v>#VALUE!</v>
      </c>
      <c r="P243" s="0"/>
      <c r="Q243" s="0"/>
    </row>
    <row r="244" customFormat="false" ht="28.5" hidden="false" customHeight="false" outlineLevel="0" collapsed="false">
      <c r="A244" s="175" t="n">
        <v>243</v>
      </c>
      <c r="B244" s="189"/>
      <c r="C244" s="185"/>
      <c r="D244" s="190" t="s">
        <v>895</v>
      </c>
      <c r="E244" s="185"/>
      <c r="F244" s="185"/>
      <c r="G244" s="185"/>
      <c r="H244" s="185"/>
      <c r="I244" s="177" t="s">
        <v>37</v>
      </c>
      <c r="J244" s="185" t="s">
        <v>55</v>
      </c>
      <c r="K244" s="7" t="s">
        <v>808</v>
      </c>
      <c r="L244" s="177" t="s">
        <v>37</v>
      </c>
      <c r="M244" s="0"/>
      <c r="N244" s="0"/>
      <c r="O244" s="2" t="e">
        <f aca="false">__anonymous_sheet_db__13[[#this row],[situação]]=__anonymous_sheet_db__13[[#this row],[estágio identificado]]</f>
        <v>#VALUE!</v>
      </c>
      <c r="P244" s="0"/>
      <c r="Q244" s="0"/>
    </row>
    <row r="245" customFormat="false" ht="28.5" hidden="false" customHeight="false" outlineLevel="0" collapsed="false">
      <c r="A245" s="175" t="n">
        <v>244</v>
      </c>
      <c r="B245" s="189"/>
      <c r="C245" s="185"/>
      <c r="D245" s="190" t="s">
        <v>896</v>
      </c>
      <c r="E245" s="185"/>
      <c r="F245" s="185"/>
      <c r="G245" s="185"/>
      <c r="H245" s="185"/>
      <c r="I245" s="177" t="s">
        <v>37</v>
      </c>
      <c r="J245" s="185" t="s">
        <v>55</v>
      </c>
      <c r="K245" s="7" t="s">
        <v>808</v>
      </c>
      <c r="L245" s="177" t="s">
        <v>37</v>
      </c>
      <c r="M245" s="0"/>
      <c r="N245" s="0"/>
      <c r="O245" s="2" t="e">
        <f aca="false">__anonymous_sheet_db__13[[#this row],[situação]]=__anonymous_sheet_db__13[[#this row],[estágio identificado]]</f>
        <v>#VALUE!</v>
      </c>
      <c r="P245" s="0"/>
      <c r="Q245" s="0"/>
    </row>
    <row r="246" customFormat="false" ht="28.5" hidden="false" customHeight="false" outlineLevel="0" collapsed="false">
      <c r="A246" s="175" t="n">
        <v>245</v>
      </c>
      <c r="B246" s="189"/>
      <c r="C246" s="185"/>
      <c r="D246" s="190" t="s">
        <v>897</v>
      </c>
      <c r="E246" s="185"/>
      <c r="F246" s="185"/>
      <c r="G246" s="185"/>
      <c r="H246" s="185"/>
      <c r="I246" s="177" t="s">
        <v>37</v>
      </c>
      <c r="J246" s="185" t="s">
        <v>55</v>
      </c>
      <c r="K246" s="7" t="s">
        <v>898</v>
      </c>
      <c r="L246" s="191" t="s">
        <v>31</v>
      </c>
      <c r="M246" s="0"/>
      <c r="N246" s="0"/>
      <c r="O246" s="2" t="e">
        <f aca="false">__anonymous_sheet_db__13[[#this row],[situação]]=__anonymous_sheet_db__13[[#this row],[estágio identificado]]</f>
        <v>#VALUE!</v>
      </c>
      <c r="P246" s="0"/>
      <c r="Q246" s="0"/>
    </row>
    <row r="247" customFormat="false" ht="28.5" hidden="false" customHeight="false" outlineLevel="0" collapsed="false">
      <c r="A247" s="175" t="n">
        <v>246</v>
      </c>
      <c r="B247" s="189"/>
      <c r="C247" s="185"/>
      <c r="D247" s="190" t="s">
        <v>899</v>
      </c>
      <c r="E247" s="185"/>
      <c r="F247" s="185"/>
      <c r="G247" s="185"/>
      <c r="H247" s="185"/>
      <c r="I247" s="177" t="s">
        <v>37</v>
      </c>
      <c r="J247" s="185" t="s">
        <v>55</v>
      </c>
      <c r="K247" s="7" t="s">
        <v>808</v>
      </c>
      <c r="L247" s="177" t="s">
        <v>37</v>
      </c>
      <c r="M247" s="0"/>
      <c r="N247" s="0"/>
      <c r="O247" s="2" t="e">
        <f aca="false">__anonymous_sheet_db__13[[#this row],[situação]]=__anonymous_sheet_db__13[[#this row],[estágio identificado]]</f>
        <v>#VALUE!</v>
      </c>
      <c r="P247" s="0"/>
      <c r="Q247" s="0"/>
    </row>
    <row r="248" customFormat="false" ht="15" hidden="false" customHeight="false" outlineLevel="0" collapsed="false">
      <c r="A248" s="175" t="n">
        <v>247</v>
      </c>
      <c r="B248" s="189"/>
      <c r="C248" s="185"/>
      <c r="D248" s="190" t="s">
        <v>900</v>
      </c>
      <c r="E248" s="185"/>
      <c r="F248" s="185"/>
      <c r="G248" s="185"/>
      <c r="H248" s="185"/>
      <c r="I248" s="177" t="s">
        <v>37</v>
      </c>
      <c r="J248" s="185" t="s">
        <v>30</v>
      </c>
      <c r="K248" s="7" t="s">
        <v>808</v>
      </c>
      <c r="L248" s="177" t="s">
        <v>37</v>
      </c>
      <c r="M248" s="0"/>
      <c r="N248" s="0"/>
      <c r="O248" s="2" t="e">
        <f aca="false">__anonymous_sheet_db__13[[#this row],[situação]]=__anonymous_sheet_db__13[[#this row],[estágio identificado]]</f>
        <v>#VALUE!</v>
      </c>
      <c r="P248" s="0"/>
      <c r="Q248" s="0"/>
    </row>
    <row r="249" customFormat="false" ht="15" hidden="false" customHeight="false" outlineLevel="0" collapsed="false">
      <c r="A249" s="175" t="n">
        <v>248</v>
      </c>
      <c r="B249" s="189"/>
      <c r="C249" s="185"/>
      <c r="D249" s="190" t="s">
        <v>901</v>
      </c>
      <c r="E249" s="185"/>
      <c r="F249" s="185"/>
      <c r="G249" s="185"/>
      <c r="H249" s="185"/>
      <c r="I249" s="177" t="s">
        <v>37</v>
      </c>
      <c r="J249" s="185" t="s">
        <v>30</v>
      </c>
      <c r="K249" s="7" t="s">
        <v>808</v>
      </c>
      <c r="L249" s="177" t="s">
        <v>37</v>
      </c>
      <c r="M249" s="0"/>
      <c r="N249" s="0"/>
      <c r="O249" s="2" t="e">
        <f aca="false">__anonymous_sheet_db__13[[#this row],[situação]]=__anonymous_sheet_db__13[[#this row],[estágio identificado]]</f>
        <v>#VALUE!</v>
      </c>
      <c r="P249" s="0"/>
      <c r="Q249" s="0"/>
    </row>
    <row r="250" customFormat="false" ht="15" hidden="false" customHeight="false" outlineLevel="0" collapsed="false">
      <c r="A250" s="175" t="n">
        <v>249</v>
      </c>
      <c r="B250" s="189"/>
      <c r="C250" s="185"/>
      <c r="D250" s="190" t="s">
        <v>902</v>
      </c>
      <c r="E250" s="185"/>
      <c r="F250" s="185"/>
      <c r="G250" s="185"/>
      <c r="H250" s="185"/>
      <c r="I250" s="177" t="s">
        <v>37</v>
      </c>
      <c r="J250" s="185" t="s">
        <v>30</v>
      </c>
      <c r="K250" s="7" t="s">
        <v>808</v>
      </c>
      <c r="L250" s="177" t="s">
        <v>37</v>
      </c>
      <c r="M250" s="0"/>
      <c r="N250" s="0"/>
      <c r="O250" s="2" t="e">
        <f aca="false">__anonymous_sheet_db__13[[#this row],[situação]]=__anonymous_sheet_db__13[[#this row],[estágio identificado]]</f>
        <v>#VALUE!</v>
      </c>
      <c r="P250" s="0"/>
      <c r="Q250" s="0"/>
    </row>
    <row r="251" customFormat="false" ht="15" hidden="false" customHeight="false" outlineLevel="0" collapsed="false">
      <c r="A251" s="175" t="n">
        <v>250</v>
      </c>
      <c r="B251" s="189"/>
      <c r="C251" s="185"/>
      <c r="D251" s="190" t="s">
        <v>903</v>
      </c>
      <c r="E251" s="185"/>
      <c r="F251" s="185"/>
      <c r="G251" s="185"/>
      <c r="H251" s="185"/>
      <c r="I251" s="177" t="s">
        <v>37</v>
      </c>
      <c r="J251" s="185" t="s">
        <v>30</v>
      </c>
      <c r="K251" s="7" t="s">
        <v>808</v>
      </c>
      <c r="L251" s="177" t="s">
        <v>37</v>
      </c>
      <c r="M251" s="0"/>
      <c r="N251" s="0"/>
      <c r="O251" s="2" t="e">
        <f aca="false">__anonymous_sheet_db__13[[#this row],[situação]]=__anonymous_sheet_db__13[[#this row],[estágio identificado]]</f>
        <v>#VALUE!</v>
      </c>
      <c r="P251" s="0"/>
      <c r="Q251" s="0"/>
    </row>
    <row r="252" customFormat="false" ht="15" hidden="false" customHeight="false" outlineLevel="0" collapsed="false">
      <c r="A252" s="175" t="n">
        <v>251</v>
      </c>
      <c r="B252" s="189"/>
      <c r="C252" s="185"/>
      <c r="D252" s="190" t="s">
        <v>904</v>
      </c>
      <c r="E252" s="185"/>
      <c r="F252" s="185"/>
      <c r="G252" s="185"/>
      <c r="H252" s="185"/>
      <c r="I252" s="177" t="s">
        <v>37</v>
      </c>
      <c r="J252" s="185" t="s">
        <v>30</v>
      </c>
      <c r="K252" s="7" t="s">
        <v>808</v>
      </c>
      <c r="L252" s="177" t="s">
        <v>37</v>
      </c>
      <c r="M252" s="0"/>
      <c r="N252" s="0"/>
      <c r="O252" s="2" t="e">
        <f aca="false">__anonymous_sheet_db__13[[#this row],[situação]]=__anonymous_sheet_db__13[[#this row],[estágio identificado]]</f>
        <v>#VALUE!</v>
      </c>
      <c r="P252" s="0"/>
      <c r="Q252" s="0"/>
    </row>
    <row r="253" customFormat="false" ht="15" hidden="false" customHeight="false" outlineLevel="0" collapsed="false">
      <c r="A253" s="175" t="n">
        <v>252</v>
      </c>
      <c r="B253" s="189"/>
      <c r="C253" s="185"/>
      <c r="D253" s="190" t="s">
        <v>905</v>
      </c>
      <c r="E253" s="185"/>
      <c r="F253" s="185"/>
      <c r="G253" s="185"/>
      <c r="H253" s="185"/>
      <c r="I253" s="177" t="s">
        <v>37</v>
      </c>
      <c r="J253" s="185" t="s">
        <v>30</v>
      </c>
      <c r="K253" s="7" t="s">
        <v>808</v>
      </c>
      <c r="L253" s="177" t="s">
        <v>37</v>
      </c>
      <c r="M253" s="0"/>
      <c r="N253" s="0"/>
      <c r="O253" s="2" t="e">
        <f aca="false">__anonymous_sheet_db__13[[#this row],[situação]]=__anonymous_sheet_db__13[[#this row],[estágio identificado]]</f>
        <v>#VALUE!</v>
      </c>
      <c r="P253" s="0"/>
      <c r="Q253" s="0"/>
    </row>
    <row r="254" customFormat="false" ht="15" hidden="false" customHeight="false" outlineLevel="0" collapsed="false">
      <c r="A254" s="175" t="n">
        <v>253</v>
      </c>
      <c r="B254" s="189"/>
      <c r="C254" s="185"/>
      <c r="D254" s="190" t="s">
        <v>894</v>
      </c>
      <c r="E254" s="185"/>
      <c r="F254" s="185"/>
      <c r="G254" s="185"/>
      <c r="H254" s="185"/>
      <c r="I254" s="177" t="s">
        <v>37</v>
      </c>
      <c r="J254" s="185" t="s">
        <v>30</v>
      </c>
      <c r="K254" s="7" t="s">
        <v>808</v>
      </c>
      <c r="L254" s="177" t="s">
        <v>37</v>
      </c>
      <c r="M254" s="0"/>
      <c r="N254" s="0"/>
      <c r="O254" s="2" t="e">
        <f aca="false">__anonymous_sheet_db__13[[#this row],[situação]]=__anonymous_sheet_db__13[[#this row],[estágio identificado]]</f>
        <v>#VALUE!</v>
      </c>
      <c r="P254" s="0"/>
      <c r="Q254" s="0"/>
    </row>
    <row r="255" customFormat="false" ht="15" hidden="false" customHeight="false" outlineLevel="0" collapsed="false">
      <c r="A255" s="175" t="n">
        <v>254</v>
      </c>
      <c r="B255" s="189"/>
      <c r="C255" s="185"/>
      <c r="D255" s="190" t="s">
        <v>906</v>
      </c>
      <c r="E255" s="185"/>
      <c r="F255" s="185"/>
      <c r="G255" s="185"/>
      <c r="H255" s="185"/>
      <c r="I255" s="177" t="s">
        <v>37</v>
      </c>
      <c r="J255" s="185" t="s">
        <v>829</v>
      </c>
      <c r="K255" s="7" t="s">
        <v>808</v>
      </c>
      <c r="L255" s="177" t="s">
        <v>37</v>
      </c>
      <c r="M255" s="0"/>
      <c r="N255" s="0"/>
      <c r="O255" s="2" t="e">
        <f aca="false">__anonymous_sheet_db__13[[#this row],[situação]]=__anonymous_sheet_db__13[[#this row],[estágio identificado]]</f>
        <v>#VALUE!</v>
      </c>
      <c r="P255" s="0"/>
      <c r="Q255" s="0"/>
    </row>
    <row r="256" customFormat="false" ht="15" hidden="false" customHeight="false" outlineLevel="0" collapsed="false">
      <c r="A256" s="175" t="n">
        <v>255</v>
      </c>
      <c r="B256" s="189"/>
      <c r="C256" s="185"/>
      <c r="D256" s="190" t="s">
        <v>907</v>
      </c>
      <c r="E256" s="185"/>
      <c r="F256" s="185"/>
      <c r="G256" s="185"/>
      <c r="H256" s="185"/>
      <c r="I256" s="177" t="s">
        <v>37</v>
      </c>
      <c r="J256" s="185" t="s">
        <v>829</v>
      </c>
      <c r="K256" s="7" t="s">
        <v>808</v>
      </c>
      <c r="L256" s="177" t="s">
        <v>37</v>
      </c>
      <c r="M256" s="0"/>
      <c r="N256" s="0"/>
      <c r="O256" s="2" t="e">
        <f aca="false">__anonymous_sheet_db__13[[#this row],[situação]]=__anonymous_sheet_db__13[[#this row],[estágio identificado]]</f>
        <v>#VALUE!</v>
      </c>
      <c r="P256" s="0"/>
      <c r="Q256" s="0"/>
    </row>
    <row r="257" customFormat="false" ht="15" hidden="false" customHeight="false" outlineLevel="0" collapsed="false">
      <c r="A257" s="175" t="n">
        <v>256</v>
      </c>
      <c r="B257" s="189"/>
      <c r="C257" s="185"/>
      <c r="D257" s="190" t="s">
        <v>908</v>
      </c>
      <c r="E257" s="185"/>
      <c r="F257" s="185"/>
      <c r="G257" s="185"/>
      <c r="H257" s="185"/>
      <c r="I257" s="177" t="s">
        <v>37</v>
      </c>
      <c r="J257" s="185" t="s">
        <v>829</v>
      </c>
      <c r="K257" s="7" t="s">
        <v>808</v>
      </c>
      <c r="L257" s="177" t="s">
        <v>37</v>
      </c>
      <c r="M257" s="0"/>
      <c r="N257" s="0"/>
      <c r="O257" s="2" t="e">
        <f aca="false">__anonymous_sheet_db__13[[#this row],[situação]]=__anonymous_sheet_db__13[[#this row],[estágio identificado]]</f>
        <v>#VALUE!</v>
      </c>
      <c r="P257" s="0"/>
      <c r="Q257" s="0"/>
    </row>
    <row r="258" customFormat="false" ht="15" hidden="false" customHeight="false" outlineLevel="0" collapsed="false">
      <c r="A258" s="175" t="n">
        <v>257</v>
      </c>
      <c r="B258" s="189"/>
      <c r="C258" s="185"/>
      <c r="D258" s="190" t="s">
        <v>495</v>
      </c>
      <c r="E258" s="185"/>
      <c r="F258" s="185"/>
      <c r="G258" s="185"/>
      <c r="H258" s="185"/>
      <c r="I258" s="177" t="s">
        <v>21</v>
      </c>
      <c r="J258" s="185" t="s">
        <v>829</v>
      </c>
      <c r="K258" s="175" t="s">
        <v>848</v>
      </c>
      <c r="L258" s="177" t="s">
        <v>21</v>
      </c>
      <c r="M258" s="0"/>
      <c r="N258" s="0"/>
      <c r="O258" s="2" t="e">
        <f aca="false">__anonymous_sheet_db__13[[#this row],[situação]]=__anonymous_sheet_db__13[[#this row],[estágio identificado]]</f>
        <v>#VALUE!</v>
      </c>
      <c r="P258" s="0"/>
      <c r="Q258" s="0"/>
    </row>
    <row r="259" customFormat="false" ht="15" hidden="false" customHeight="false" outlineLevel="0" collapsed="false">
      <c r="A259" s="175" t="n">
        <v>258</v>
      </c>
      <c r="B259" s="189"/>
      <c r="C259" s="185"/>
      <c r="D259" s="190" t="s">
        <v>498</v>
      </c>
      <c r="E259" s="185"/>
      <c r="F259" s="185"/>
      <c r="G259" s="185"/>
      <c r="H259" s="185"/>
      <c r="I259" s="177" t="s">
        <v>21</v>
      </c>
      <c r="J259" s="185" t="s">
        <v>829</v>
      </c>
      <c r="K259" s="175" t="s">
        <v>848</v>
      </c>
      <c r="L259" s="177" t="s">
        <v>21</v>
      </c>
      <c r="M259" s="0"/>
      <c r="N259" s="0"/>
      <c r="O259" s="2" t="e">
        <f aca="false">__anonymous_sheet_db__13[[#this row],[situação]]=__anonymous_sheet_db__13[[#this row],[estágio identificado]]</f>
        <v>#VALUE!</v>
      </c>
      <c r="P259" s="0"/>
      <c r="Q259" s="0"/>
    </row>
    <row r="260" customFormat="false" ht="15" hidden="false" customHeight="false" outlineLevel="0" collapsed="false">
      <c r="A260" s="175" t="n">
        <v>259</v>
      </c>
      <c r="B260" s="189"/>
      <c r="C260" s="185"/>
      <c r="D260" s="190" t="s">
        <v>501</v>
      </c>
      <c r="E260" s="185"/>
      <c r="F260" s="185"/>
      <c r="G260" s="185"/>
      <c r="H260" s="185"/>
      <c r="I260" s="177" t="s">
        <v>21</v>
      </c>
      <c r="J260" s="185" t="s">
        <v>829</v>
      </c>
      <c r="K260" s="175" t="s">
        <v>848</v>
      </c>
      <c r="L260" s="177" t="s">
        <v>21</v>
      </c>
      <c r="M260" s="0"/>
      <c r="N260" s="0"/>
      <c r="O260" s="2" t="e">
        <f aca="false">__anonymous_sheet_db__13[[#this row],[situação]]=__anonymous_sheet_db__13[[#this row],[estágio identificado]]</f>
        <v>#VALUE!</v>
      </c>
      <c r="P260" s="0"/>
      <c r="Q260" s="0"/>
    </row>
    <row r="261" customFormat="false" ht="15" hidden="false" customHeight="false" outlineLevel="0" collapsed="false">
      <c r="A261" s="175" t="n">
        <v>260</v>
      </c>
      <c r="B261" s="189"/>
      <c r="C261" s="185"/>
      <c r="D261" s="190" t="s">
        <v>503</v>
      </c>
      <c r="E261" s="185"/>
      <c r="F261" s="185"/>
      <c r="G261" s="185"/>
      <c r="H261" s="185"/>
      <c r="I261" s="177" t="s">
        <v>21</v>
      </c>
      <c r="J261" s="185" t="s">
        <v>73</v>
      </c>
      <c r="K261" s="175" t="s">
        <v>848</v>
      </c>
      <c r="L261" s="177" t="s">
        <v>21</v>
      </c>
      <c r="M261" s="0"/>
      <c r="N261" s="0"/>
      <c r="O261" s="2" t="e">
        <f aca="false">__anonymous_sheet_db__13[[#this row],[situação]]=__anonymous_sheet_db__13[[#this row],[estágio identificado]]</f>
        <v>#VALUE!</v>
      </c>
      <c r="P261" s="0"/>
      <c r="Q261" s="0"/>
    </row>
    <row r="262" customFormat="false" ht="15" hidden="false" customHeight="false" outlineLevel="0" collapsed="false">
      <c r="A262" s="175" t="n">
        <v>261</v>
      </c>
      <c r="B262" s="189"/>
      <c r="C262" s="185"/>
      <c r="D262" s="190" t="s">
        <v>506</v>
      </c>
      <c r="E262" s="185"/>
      <c r="F262" s="185"/>
      <c r="G262" s="185"/>
      <c r="H262" s="185"/>
      <c r="I262" s="177" t="s">
        <v>21</v>
      </c>
      <c r="J262" s="185" t="s">
        <v>73</v>
      </c>
      <c r="K262" s="175" t="s">
        <v>848</v>
      </c>
      <c r="L262" s="177" t="s">
        <v>21</v>
      </c>
      <c r="M262" s="0"/>
      <c r="N262" s="0"/>
      <c r="O262" s="2" t="e">
        <f aca="false">__anonymous_sheet_db__13[[#this row],[situação]]=__anonymous_sheet_db__13[[#this row],[estágio identificado]]</f>
        <v>#VALUE!</v>
      </c>
      <c r="P262" s="0"/>
      <c r="Q262" s="0"/>
    </row>
    <row r="263" customFormat="false" ht="15" hidden="false" customHeight="false" outlineLevel="0" collapsed="false">
      <c r="A263" s="175" t="n">
        <v>262</v>
      </c>
      <c r="B263" s="189"/>
      <c r="C263" s="185"/>
      <c r="D263" s="190" t="s">
        <v>509</v>
      </c>
      <c r="E263" s="185"/>
      <c r="F263" s="185"/>
      <c r="G263" s="185"/>
      <c r="H263" s="185"/>
      <c r="I263" s="177" t="s">
        <v>21</v>
      </c>
      <c r="J263" s="185" t="s">
        <v>73</v>
      </c>
      <c r="K263" s="175" t="s">
        <v>848</v>
      </c>
      <c r="L263" s="177" t="s">
        <v>21</v>
      </c>
      <c r="M263" s="0"/>
      <c r="N263" s="0"/>
      <c r="O263" s="2" t="e">
        <f aca="false">__anonymous_sheet_db__13[[#this row],[situação]]=__anonymous_sheet_db__13[[#this row],[estágio identificado]]</f>
        <v>#VALUE!</v>
      </c>
      <c r="P263" s="0"/>
      <c r="Q263" s="0"/>
    </row>
    <row r="264" customFormat="false" ht="15" hidden="false" customHeight="false" outlineLevel="0" collapsed="false">
      <c r="A264" s="175" t="n">
        <v>263</v>
      </c>
      <c r="B264" s="189"/>
      <c r="C264" s="185"/>
      <c r="D264" s="190" t="s">
        <v>909</v>
      </c>
      <c r="E264" s="185"/>
      <c r="F264" s="185"/>
      <c r="G264" s="185"/>
      <c r="H264" s="185"/>
      <c r="I264" s="177" t="s">
        <v>37</v>
      </c>
      <c r="J264" s="185" t="s">
        <v>73</v>
      </c>
      <c r="K264" s="175" t="s">
        <v>808</v>
      </c>
      <c r="L264" s="177" t="s">
        <v>37</v>
      </c>
      <c r="M264" s="0"/>
      <c r="N264" s="0"/>
      <c r="O264" s="2" t="e">
        <f aca="false">__anonymous_sheet_db__13[[#this row],[situação]]=__anonymous_sheet_db__13[[#this row],[estágio identificado]]</f>
        <v>#VALUE!</v>
      </c>
      <c r="P264" s="0"/>
      <c r="Q264" s="0"/>
    </row>
    <row r="265" customFormat="false" ht="15" hidden="false" customHeight="false" outlineLevel="0" collapsed="false">
      <c r="A265" s="175" t="n">
        <v>264</v>
      </c>
      <c r="B265" s="189"/>
      <c r="C265" s="185"/>
      <c r="D265" s="190" t="s">
        <v>910</v>
      </c>
      <c r="E265" s="185"/>
      <c r="F265" s="185"/>
      <c r="G265" s="185"/>
      <c r="H265" s="185"/>
      <c r="I265" s="177" t="s">
        <v>37</v>
      </c>
      <c r="J265" s="185" t="s">
        <v>73</v>
      </c>
      <c r="K265" s="175" t="s">
        <v>808</v>
      </c>
      <c r="L265" s="177" t="s">
        <v>37</v>
      </c>
      <c r="M265" s="0"/>
      <c r="N265" s="0"/>
      <c r="O265" s="2" t="e">
        <f aca="false">__anonymous_sheet_db__13[[#this row],[situação]]=__anonymous_sheet_db__13[[#this row],[estágio identificado]]</f>
        <v>#VALUE!</v>
      </c>
      <c r="P265" s="0"/>
      <c r="Q265" s="0"/>
    </row>
    <row r="266" customFormat="false" ht="15" hidden="false" customHeight="false" outlineLevel="0" collapsed="false">
      <c r="A266" s="175" t="n">
        <v>265</v>
      </c>
      <c r="B266" s="189"/>
      <c r="C266" s="185"/>
      <c r="D266" s="190" t="s">
        <v>911</v>
      </c>
      <c r="E266" s="185"/>
      <c r="F266" s="185"/>
      <c r="G266" s="185"/>
      <c r="H266" s="185"/>
      <c r="I266" s="177" t="s">
        <v>37</v>
      </c>
      <c r="J266" s="185" t="s">
        <v>73</v>
      </c>
      <c r="K266" s="175" t="s">
        <v>848</v>
      </c>
      <c r="L266" s="177" t="s">
        <v>37</v>
      </c>
      <c r="M266" s="0"/>
      <c r="N266" s="0"/>
      <c r="O266" s="2" t="e">
        <f aca="false">__anonymous_sheet_db__13[[#this row],[situação]]=__anonymous_sheet_db__13[[#this row],[estágio identificado]]</f>
        <v>#VALUE!</v>
      </c>
      <c r="P266" s="0"/>
      <c r="Q266" s="0"/>
    </row>
    <row r="267" customFormat="false" ht="15" hidden="false" customHeight="false" outlineLevel="0" collapsed="false">
      <c r="A267" s="175" t="n">
        <v>266</v>
      </c>
      <c r="B267" s="189"/>
      <c r="C267" s="185"/>
      <c r="D267" s="190" t="s">
        <v>912</v>
      </c>
      <c r="E267" s="185"/>
      <c r="F267" s="185"/>
      <c r="G267" s="185"/>
      <c r="H267" s="185"/>
      <c r="I267" s="177" t="s">
        <v>160</v>
      </c>
      <c r="J267" s="185" t="s">
        <v>863</v>
      </c>
      <c r="K267" s="175" t="s">
        <v>808</v>
      </c>
      <c r="L267" s="177" t="s">
        <v>160</v>
      </c>
      <c r="M267" s="0"/>
      <c r="N267" s="0"/>
      <c r="O267" s="2" t="e">
        <f aca="false">__anonymous_sheet_db__13[[#this row],[situação]]=__anonymous_sheet_db__13[[#this row],[estágio identificado]]</f>
        <v>#VALUE!</v>
      </c>
      <c r="P267" s="0"/>
      <c r="Q267" s="0"/>
    </row>
    <row r="268" customFormat="false" ht="15" hidden="false" customHeight="false" outlineLevel="0" collapsed="false">
      <c r="A268" s="175" t="n">
        <v>267</v>
      </c>
      <c r="B268" s="189"/>
      <c r="C268" s="185"/>
      <c r="D268" s="190" t="s">
        <v>516</v>
      </c>
      <c r="E268" s="185"/>
      <c r="F268" s="185"/>
      <c r="G268" s="185"/>
      <c r="H268" s="185"/>
      <c r="I268" s="177" t="s">
        <v>21</v>
      </c>
      <c r="J268" s="185" t="s">
        <v>887</v>
      </c>
      <c r="K268" s="175" t="s">
        <v>848</v>
      </c>
      <c r="L268" s="177" t="s">
        <v>21</v>
      </c>
      <c r="M268" s="0"/>
      <c r="N268" s="0"/>
      <c r="O268" s="2" t="e">
        <f aca="false">__anonymous_sheet_db__13[[#this row],[situação]]=__anonymous_sheet_db__13[[#this row],[estágio identificado]]</f>
        <v>#VALUE!</v>
      </c>
      <c r="P268" s="0"/>
      <c r="Q268" s="0"/>
    </row>
    <row r="269" customFormat="false" ht="15" hidden="false" customHeight="false" outlineLevel="0" collapsed="false">
      <c r="A269" s="175" t="n">
        <v>268</v>
      </c>
      <c r="B269" s="189"/>
      <c r="C269" s="185"/>
      <c r="D269" s="190" t="s">
        <v>517</v>
      </c>
      <c r="E269" s="185"/>
      <c r="F269" s="185"/>
      <c r="G269" s="185"/>
      <c r="H269" s="185"/>
      <c r="I269" s="177" t="s">
        <v>21</v>
      </c>
      <c r="J269" s="185" t="s">
        <v>887</v>
      </c>
      <c r="K269" s="175" t="s">
        <v>848</v>
      </c>
      <c r="L269" s="177" t="s">
        <v>21</v>
      </c>
      <c r="M269" s="0"/>
      <c r="N269" s="0"/>
      <c r="O269" s="2" t="e">
        <f aca="false">__anonymous_sheet_db__13[[#this row],[situação]]=__anonymous_sheet_db__13[[#this row],[estágio identificado]]</f>
        <v>#VALUE!</v>
      </c>
      <c r="P269" s="0"/>
      <c r="Q269" s="0"/>
    </row>
    <row r="270" customFormat="false" ht="15" hidden="false" customHeight="false" outlineLevel="0" collapsed="false">
      <c r="A270" s="175" t="n">
        <v>269</v>
      </c>
      <c r="B270" s="189"/>
      <c r="C270" s="185"/>
      <c r="D270" s="190" t="s">
        <v>518</v>
      </c>
      <c r="E270" s="185"/>
      <c r="F270" s="185"/>
      <c r="G270" s="185"/>
      <c r="H270" s="185"/>
      <c r="I270" s="177" t="s">
        <v>21</v>
      </c>
      <c r="J270" s="185" t="s">
        <v>887</v>
      </c>
      <c r="K270" s="175" t="s">
        <v>848</v>
      </c>
      <c r="L270" s="177" t="s">
        <v>21</v>
      </c>
      <c r="M270" s="0"/>
      <c r="N270" s="0"/>
      <c r="O270" s="2" t="e">
        <f aca="false">__anonymous_sheet_db__13[[#this row],[situação]]=__anonymous_sheet_db__13[[#this row],[estágio identificado]]</f>
        <v>#VALUE!</v>
      </c>
      <c r="P270" s="0"/>
      <c r="Q270" s="0"/>
    </row>
    <row r="271" customFormat="false" ht="15" hidden="false" customHeight="false" outlineLevel="0" collapsed="false">
      <c r="A271" s="175" t="n">
        <v>270</v>
      </c>
      <c r="B271" s="0"/>
      <c r="C271" s="185"/>
      <c r="D271" s="190" t="s">
        <v>519</v>
      </c>
      <c r="E271" s="185"/>
      <c r="F271" s="185"/>
      <c r="G271" s="185"/>
      <c r="H271" s="185"/>
      <c r="I271" s="177" t="s">
        <v>160</v>
      </c>
      <c r="J271" s="185" t="s">
        <v>887</v>
      </c>
      <c r="K271" s="175" t="s">
        <v>848</v>
      </c>
      <c r="L271" s="177" t="s">
        <v>160</v>
      </c>
      <c r="M271" s="0"/>
      <c r="N271" s="0"/>
      <c r="O271" s="2" t="e">
        <f aca="false">__anonymous_sheet_db__13[[#this row],[situação]]=__anonymous_sheet_db__13[[#this row],[estágio identificado]]</f>
        <v>#VALUE!</v>
      </c>
      <c r="P271" s="0"/>
      <c r="Q271" s="0"/>
    </row>
    <row r="272" customFormat="false" ht="85.5" hidden="false" customHeight="false" outlineLevel="0" collapsed="false">
      <c r="A272" s="175" t="n">
        <v>271</v>
      </c>
      <c r="B272" s="0"/>
      <c r="C272" s="185"/>
      <c r="D272" s="190" t="s">
        <v>520</v>
      </c>
      <c r="E272" s="185"/>
      <c r="F272" s="185"/>
      <c r="G272" s="185"/>
      <c r="H272" s="185"/>
      <c r="I272" s="177" t="s">
        <v>21</v>
      </c>
      <c r="J272" s="185" t="s">
        <v>887</v>
      </c>
      <c r="K272" s="175" t="s">
        <v>848</v>
      </c>
      <c r="L272" s="177" t="s">
        <v>21</v>
      </c>
      <c r="M272" s="2" t="s">
        <v>850</v>
      </c>
      <c r="N272" s="0"/>
      <c r="O272" s="2" t="e">
        <f aca="false">__anonymous_sheet_db__13[[#this row],[situação]]=__anonymous_sheet_db__13[[#this row],[estágio identificado]]</f>
        <v>#VALUE!</v>
      </c>
      <c r="P272" s="0"/>
      <c r="Q272" s="0"/>
    </row>
    <row r="273" customFormat="false" ht="85.5" hidden="false" customHeight="false" outlineLevel="0" collapsed="false">
      <c r="A273" s="175" t="n">
        <v>272</v>
      </c>
      <c r="B273" s="0"/>
      <c r="C273" s="185"/>
      <c r="D273" s="190" t="s">
        <v>521</v>
      </c>
      <c r="E273" s="185"/>
      <c r="F273" s="185"/>
      <c r="G273" s="185"/>
      <c r="H273" s="185"/>
      <c r="I273" s="177" t="s">
        <v>21</v>
      </c>
      <c r="J273" s="185" t="s">
        <v>887</v>
      </c>
      <c r="K273" s="175" t="s">
        <v>848</v>
      </c>
      <c r="L273" s="177" t="s">
        <v>21</v>
      </c>
      <c r="M273" s="2" t="s">
        <v>850</v>
      </c>
      <c r="N273" s="0"/>
      <c r="O273" s="2" t="e">
        <f aca="false">__anonymous_sheet_db__13[[#this row],[situação]]=__anonymous_sheet_db__13[[#this row],[estágio identificado]]</f>
        <v>#VALUE!</v>
      </c>
      <c r="P273" s="0"/>
      <c r="Q273" s="0"/>
    </row>
    <row r="274" customFormat="false" ht="85.5" hidden="false" customHeight="false" outlineLevel="0" collapsed="false">
      <c r="A274" s="175" t="n">
        <v>273</v>
      </c>
      <c r="B274" s="0"/>
      <c r="C274" s="185"/>
      <c r="D274" s="190" t="s">
        <v>522</v>
      </c>
      <c r="E274" s="185"/>
      <c r="F274" s="185"/>
      <c r="G274" s="185"/>
      <c r="H274" s="185"/>
      <c r="I274" s="177" t="s">
        <v>21</v>
      </c>
      <c r="J274" s="185" t="s">
        <v>887</v>
      </c>
      <c r="K274" s="175" t="s">
        <v>848</v>
      </c>
      <c r="L274" s="177" t="s">
        <v>21</v>
      </c>
      <c r="M274" s="2" t="s">
        <v>850</v>
      </c>
      <c r="N274" s="0"/>
      <c r="O274" s="2" t="e">
        <f aca="false">__anonymous_sheet_db__13[[#this row],[situação]]=__anonymous_sheet_db__13[[#this row],[estágio identificado]]</f>
        <v>#VALUE!</v>
      </c>
      <c r="P274" s="0"/>
      <c r="Q274" s="0"/>
    </row>
    <row r="275" customFormat="false" ht="85.5" hidden="false" customHeight="false" outlineLevel="0" collapsed="false">
      <c r="A275" s="175" t="n">
        <v>274</v>
      </c>
      <c r="B275" s="0"/>
      <c r="C275" s="185"/>
      <c r="D275" s="190" t="s">
        <v>913</v>
      </c>
      <c r="E275" s="185"/>
      <c r="F275" s="185"/>
      <c r="G275" s="185"/>
      <c r="H275" s="185"/>
      <c r="I275" s="177" t="s">
        <v>21</v>
      </c>
      <c r="J275" s="185" t="s">
        <v>887</v>
      </c>
      <c r="K275" s="175" t="s">
        <v>848</v>
      </c>
      <c r="L275" s="177" t="s">
        <v>21</v>
      </c>
      <c r="M275" s="2" t="s">
        <v>850</v>
      </c>
      <c r="N275" s="0"/>
      <c r="O275" s="2" t="e">
        <f aca="false">__anonymous_sheet_db__13[[#this row],[situação]]=__anonymous_sheet_db__13[[#this row],[estágio identificado]]</f>
        <v>#VALUE!</v>
      </c>
      <c r="P275" s="0"/>
      <c r="Q275" s="0"/>
    </row>
    <row r="276" customFormat="false" ht="85.5" hidden="false" customHeight="false" outlineLevel="0" collapsed="false">
      <c r="A276" s="175" t="n">
        <v>275</v>
      </c>
      <c r="B276" s="0"/>
      <c r="C276" s="185"/>
      <c r="D276" s="190" t="s">
        <v>523</v>
      </c>
      <c r="E276" s="185"/>
      <c r="F276" s="185"/>
      <c r="G276" s="185"/>
      <c r="H276" s="185"/>
      <c r="I276" s="177" t="s">
        <v>21</v>
      </c>
      <c r="J276" s="185" t="s">
        <v>887</v>
      </c>
      <c r="K276" s="175" t="s">
        <v>848</v>
      </c>
      <c r="L276" s="177" t="s">
        <v>21</v>
      </c>
      <c r="M276" s="2" t="s">
        <v>850</v>
      </c>
      <c r="N276" s="0"/>
      <c r="O276" s="2" t="e">
        <f aca="false">__anonymous_sheet_db__13[[#this row],[situação]]=__anonymous_sheet_db__13[[#this row],[estágio identificado]]</f>
        <v>#VALUE!</v>
      </c>
      <c r="P276" s="0"/>
      <c r="Q276" s="0"/>
    </row>
    <row r="277" customFormat="false" ht="85.5" hidden="false" customHeight="false" outlineLevel="0" collapsed="false">
      <c r="A277" s="175" t="n">
        <v>276</v>
      </c>
      <c r="B277" s="0"/>
      <c r="C277" s="185"/>
      <c r="D277" s="190" t="s">
        <v>524</v>
      </c>
      <c r="E277" s="185"/>
      <c r="F277" s="185"/>
      <c r="G277" s="185"/>
      <c r="H277" s="185"/>
      <c r="I277" s="177" t="s">
        <v>21</v>
      </c>
      <c r="J277" s="185" t="s">
        <v>887</v>
      </c>
      <c r="K277" s="175" t="s">
        <v>848</v>
      </c>
      <c r="L277" s="177" t="s">
        <v>21</v>
      </c>
      <c r="M277" s="2" t="s">
        <v>850</v>
      </c>
      <c r="N277" s="0"/>
      <c r="O277" s="2" t="e">
        <f aca="false">__anonymous_sheet_db__13[[#this row],[situação]]=__anonymous_sheet_db__13[[#this row],[estágio identificado]]</f>
        <v>#VALUE!</v>
      </c>
      <c r="P277" s="0"/>
      <c r="Q277" s="0"/>
    </row>
    <row r="278" customFormat="false" ht="85.5" hidden="false" customHeight="false" outlineLevel="0" collapsed="false">
      <c r="A278" s="175" t="n">
        <v>277</v>
      </c>
      <c r="B278" s="0"/>
      <c r="C278" s="185"/>
      <c r="D278" s="190" t="s">
        <v>525</v>
      </c>
      <c r="E278" s="185"/>
      <c r="F278" s="185"/>
      <c r="G278" s="185"/>
      <c r="H278" s="185"/>
      <c r="I278" s="177" t="s">
        <v>21</v>
      </c>
      <c r="J278" s="185" t="s">
        <v>887</v>
      </c>
      <c r="K278" s="175" t="s">
        <v>848</v>
      </c>
      <c r="L278" s="177" t="s">
        <v>21</v>
      </c>
      <c r="M278" s="2" t="s">
        <v>850</v>
      </c>
      <c r="N278" s="0"/>
      <c r="O278" s="2" t="e">
        <f aca="false">__anonymous_sheet_db__13[[#this row],[situação]]=__anonymous_sheet_db__13[[#this row],[estágio identificado]]</f>
        <v>#VALUE!</v>
      </c>
      <c r="P278" s="0"/>
      <c r="Q278" s="0"/>
    </row>
    <row r="279" customFormat="false" ht="15" hidden="false" customHeight="false" outlineLevel="0" collapsed="false">
      <c r="A279" s="175" t="n">
        <v>278</v>
      </c>
      <c r="B279" s="0"/>
      <c r="C279" s="185"/>
      <c r="D279" s="190" t="s">
        <v>526</v>
      </c>
      <c r="E279" s="185"/>
      <c r="F279" s="185"/>
      <c r="G279" s="185"/>
      <c r="H279" s="185"/>
      <c r="I279" s="177" t="s">
        <v>37</v>
      </c>
      <c r="J279" s="185" t="s">
        <v>887</v>
      </c>
      <c r="K279" s="175" t="s">
        <v>808</v>
      </c>
      <c r="L279" s="177" t="s">
        <v>37</v>
      </c>
      <c r="M279" s="0"/>
      <c r="N279" s="0"/>
      <c r="O279" s="2" t="e">
        <f aca="false">__anonymous_sheet_db__13[[#this row],[situação]]=__anonymous_sheet_db__13[[#this row],[estágio identificado]]</f>
        <v>#VALUE!</v>
      </c>
      <c r="P279" s="0"/>
      <c r="Q279" s="0"/>
    </row>
    <row r="280" customFormat="false" ht="28.5" hidden="false" customHeight="false" outlineLevel="0" collapsed="false">
      <c r="A280" s="175" t="n">
        <v>279</v>
      </c>
      <c r="B280" s="0"/>
      <c r="C280" s="185"/>
      <c r="D280" s="188" t="s">
        <v>527</v>
      </c>
      <c r="E280" s="185"/>
      <c r="F280" s="185"/>
      <c r="G280" s="185"/>
      <c r="H280" s="185"/>
      <c r="I280" s="177" t="s">
        <v>37</v>
      </c>
      <c r="J280" s="185" t="s">
        <v>887</v>
      </c>
      <c r="K280" s="175" t="s">
        <v>808</v>
      </c>
      <c r="L280" s="177" t="s">
        <v>37</v>
      </c>
      <c r="M280" s="0"/>
      <c r="N280" s="0"/>
      <c r="O280" s="2" t="e">
        <f aca="false">__anonymous_sheet_db__13[[#this row],[situação]]=__anonymous_sheet_db__13[[#this row],[estágio identificado]]</f>
        <v>#VALUE!</v>
      </c>
      <c r="P280" s="0"/>
      <c r="Q280" s="0"/>
    </row>
    <row r="281" customFormat="false" ht="28.5" hidden="false" customHeight="false" outlineLevel="0" collapsed="false">
      <c r="A281" s="175" t="n">
        <v>280</v>
      </c>
      <c r="B281" s="0"/>
      <c r="C281" s="185"/>
      <c r="D281" s="188" t="s">
        <v>528</v>
      </c>
      <c r="E281" s="185"/>
      <c r="F281" s="185"/>
      <c r="G281" s="185"/>
      <c r="H281" s="185"/>
      <c r="I281" s="177" t="s">
        <v>37</v>
      </c>
      <c r="J281" s="185" t="s">
        <v>887</v>
      </c>
      <c r="K281" s="175" t="s">
        <v>808</v>
      </c>
      <c r="L281" s="177" t="s">
        <v>37</v>
      </c>
      <c r="M281" s="0"/>
      <c r="N281" s="0"/>
      <c r="O281" s="2" t="e">
        <f aca="false">__anonymous_sheet_db__13[[#this row],[situação]]=__anonymous_sheet_db__13[[#this row],[estágio identificado]]</f>
        <v>#VALUE!</v>
      </c>
      <c r="P281" s="0"/>
      <c r="Q281" s="0"/>
    </row>
    <row r="282" customFormat="false" ht="28.5" hidden="false" customHeight="false" outlineLevel="0" collapsed="false">
      <c r="A282" s="175" t="n">
        <v>281</v>
      </c>
      <c r="B282" s="0"/>
      <c r="C282" s="185"/>
      <c r="D282" s="188" t="s">
        <v>529</v>
      </c>
      <c r="E282" s="185"/>
      <c r="F282" s="185"/>
      <c r="G282" s="185"/>
      <c r="H282" s="185"/>
      <c r="I282" s="177" t="s">
        <v>37</v>
      </c>
      <c r="J282" s="185" t="s">
        <v>869</v>
      </c>
      <c r="K282" s="175" t="s">
        <v>808</v>
      </c>
      <c r="L282" s="177" t="s">
        <v>37</v>
      </c>
      <c r="M282" s="0"/>
      <c r="N282" s="0"/>
      <c r="O282" s="2" t="e">
        <f aca="false">__anonymous_sheet_db__13[[#this row],[situação]]=__anonymous_sheet_db__13[[#this row],[estágio identificado]]</f>
        <v>#VALUE!</v>
      </c>
      <c r="P282" s="0"/>
      <c r="Q282" s="0"/>
    </row>
    <row r="283" customFormat="false" ht="15" hidden="false" customHeight="false" outlineLevel="0" collapsed="false">
      <c r="A283" s="175" t="n">
        <v>282</v>
      </c>
      <c r="B283" s="0"/>
      <c r="C283" s="185"/>
      <c r="D283" s="188" t="s">
        <v>530</v>
      </c>
      <c r="E283" s="185"/>
      <c r="F283" s="185"/>
      <c r="G283" s="185"/>
      <c r="H283" s="185"/>
      <c r="I283" s="177" t="s">
        <v>160</v>
      </c>
      <c r="J283" s="185" t="s">
        <v>869</v>
      </c>
      <c r="K283" s="175" t="s">
        <v>808</v>
      </c>
      <c r="L283" s="177" t="s">
        <v>160</v>
      </c>
      <c r="M283" s="0"/>
      <c r="N283" s="0"/>
      <c r="O283" s="2" t="e">
        <f aca="false">__anonymous_sheet_db__13[[#this row],[situação]]=__anonymous_sheet_db__13[[#this row],[estágio identificado]]</f>
        <v>#VALUE!</v>
      </c>
      <c r="P283" s="0"/>
      <c r="Q283" s="0"/>
    </row>
    <row r="284" customFormat="false" ht="15" hidden="false" customHeight="false" outlineLevel="0" collapsed="false">
      <c r="A284" s="175" t="n">
        <v>283</v>
      </c>
      <c r="B284" s="0"/>
      <c r="C284" s="185"/>
      <c r="D284" s="188" t="s">
        <v>531</v>
      </c>
      <c r="E284" s="185"/>
      <c r="F284" s="185"/>
      <c r="G284" s="185"/>
      <c r="H284" s="185"/>
      <c r="I284" s="177" t="s">
        <v>160</v>
      </c>
      <c r="J284" s="185" t="s">
        <v>869</v>
      </c>
      <c r="K284" s="175" t="s">
        <v>808</v>
      </c>
      <c r="L284" s="177" t="s">
        <v>160</v>
      </c>
      <c r="M284" s="0"/>
      <c r="N284" s="0"/>
      <c r="O284" s="2" t="e">
        <f aca="false">__anonymous_sheet_db__13[[#this row],[situação]]=__anonymous_sheet_db__13[[#this row],[estágio identificado]]</f>
        <v>#VALUE!</v>
      </c>
      <c r="P284" s="0"/>
      <c r="Q284" s="0"/>
    </row>
    <row r="285" customFormat="false" ht="15" hidden="false" customHeight="false" outlineLevel="0" collapsed="false">
      <c r="A285" s="175" t="n">
        <v>284</v>
      </c>
      <c r="B285" s="0"/>
      <c r="C285" s="185"/>
      <c r="D285" s="188" t="s">
        <v>914</v>
      </c>
      <c r="E285" s="185"/>
      <c r="F285" s="185"/>
      <c r="G285" s="185"/>
      <c r="H285" s="185"/>
      <c r="I285" s="177" t="s">
        <v>160</v>
      </c>
      <c r="J285" s="185" t="s">
        <v>869</v>
      </c>
      <c r="K285" s="175" t="s">
        <v>808</v>
      </c>
      <c r="L285" s="177" t="s">
        <v>160</v>
      </c>
      <c r="M285" s="0"/>
      <c r="N285" s="0"/>
      <c r="O285" s="2" t="e">
        <f aca="false">__anonymous_sheet_db__13[[#this row],[situação]]=__anonymous_sheet_db__13[[#this row],[estágio identificado]]</f>
        <v>#VALUE!</v>
      </c>
      <c r="P285" s="0"/>
      <c r="Q285" s="0"/>
    </row>
    <row r="286" customFormat="false" ht="15" hidden="false" customHeight="false" outlineLevel="0" collapsed="false">
      <c r="A286" s="175" t="n">
        <v>285</v>
      </c>
      <c r="B286" s="0"/>
      <c r="C286" s="0"/>
      <c r="D286" s="188" t="s">
        <v>532</v>
      </c>
      <c r="E286" s="185"/>
      <c r="F286" s="185"/>
      <c r="G286" s="185"/>
      <c r="H286" s="185"/>
      <c r="I286" s="177" t="s">
        <v>160</v>
      </c>
      <c r="J286" s="185" t="s">
        <v>869</v>
      </c>
      <c r="K286" s="175" t="s">
        <v>808</v>
      </c>
      <c r="L286" s="177" t="s">
        <v>160</v>
      </c>
      <c r="M286" s="0"/>
      <c r="N286" s="0"/>
      <c r="O286" s="2" t="e">
        <f aca="false">__anonymous_sheet_db__13[[#this row],[situação]]=__anonymous_sheet_db__13[[#this row],[estágio identificado]]</f>
        <v>#VALUE!</v>
      </c>
      <c r="P286" s="0"/>
      <c r="Q286" s="0"/>
    </row>
    <row r="287" customFormat="false" ht="15" hidden="false" customHeight="false" outlineLevel="0" collapsed="false">
      <c r="A287" s="175" t="n">
        <v>286</v>
      </c>
      <c r="B287" s="0"/>
      <c r="C287" s="0"/>
      <c r="D287" s="188" t="s">
        <v>914</v>
      </c>
      <c r="E287" s="185"/>
      <c r="F287" s="185"/>
      <c r="G287" s="185"/>
      <c r="H287" s="185"/>
      <c r="I287" s="177" t="s">
        <v>160</v>
      </c>
      <c r="J287" s="185" t="s">
        <v>869</v>
      </c>
      <c r="K287" s="175" t="s">
        <v>808</v>
      </c>
      <c r="L287" s="177" t="s">
        <v>160</v>
      </c>
      <c r="M287" s="0"/>
      <c r="N287" s="0"/>
      <c r="O287" s="2" t="e">
        <f aca="false">__anonymous_sheet_db__13[[#this row],[situação]]=__anonymous_sheet_db__13[[#this row],[estágio identificado]]</f>
        <v>#VALUE!</v>
      </c>
      <c r="P287" s="0"/>
      <c r="Q287" s="0"/>
    </row>
    <row r="288" customFormat="false" ht="15" hidden="false" customHeight="false" outlineLevel="0" collapsed="false">
      <c r="A288" s="175" t="n">
        <v>287</v>
      </c>
      <c r="B288" s="0"/>
      <c r="C288" s="0"/>
      <c r="D288" s="188" t="s">
        <v>533</v>
      </c>
      <c r="E288" s="185"/>
      <c r="F288" s="185"/>
      <c r="G288" s="185"/>
      <c r="H288" s="185"/>
      <c r="I288" s="177" t="s">
        <v>37</v>
      </c>
      <c r="J288" s="185" t="s">
        <v>880</v>
      </c>
      <c r="K288" s="175" t="s">
        <v>808</v>
      </c>
      <c r="L288" s="177" t="s">
        <v>37</v>
      </c>
      <c r="M288" s="0"/>
      <c r="N288" s="0"/>
      <c r="O288" s="2" t="e">
        <f aca="false">__anonymous_sheet_db__13[[#this row],[situação]]=__anonymous_sheet_db__13[[#this row],[estágio identificado]]</f>
        <v>#VALUE!</v>
      </c>
      <c r="P288" s="0"/>
      <c r="Q288" s="0"/>
    </row>
    <row r="289" customFormat="false" ht="15" hidden="false" customHeight="false" outlineLevel="0" collapsed="false">
      <c r="A289" s="175" t="n">
        <v>288</v>
      </c>
      <c r="B289" s="0"/>
      <c r="C289" s="0"/>
      <c r="D289" s="188" t="s">
        <v>534</v>
      </c>
      <c r="E289" s="185"/>
      <c r="F289" s="185"/>
      <c r="G289" s="185"/>
      <c r="H289" s="185"/>
      <c r="I289" s="177" t="s">
        <v>37</v>
      </c>
      <c r="J289" s="185" t="s">
        <v>880</v>
      </c>
      <c r="K289" s="175" t="s">
        <v>808</v>
      </c>
      <c r="L289" s="177" t="s">
        <v>37</v>
      </c>
      <c r="M289" s="0"/>
      <c r="N289" s="0"/>
      <c r="O289" s="2" t="e">
        <f aca="false">__anonymous_sheet_db__13[[#this row],[situação]]=__anonymous_sheet_db__13[[#this row],[estágio identificado]]</f>
        <v>#VALUE!</v>
      </c>
      <c r="P289" s="0"/>
      <c r="Q289" s="0"/>
    </row>
    <row r="290" customFormat="false" ht="15" hidden="false" customHeight="false" outlineLevel="0" collapsed="false">
      <c r="A290" s="175" t="n">
        <v>289</v>
      </c>
      <c r="B290" s="0"/>
      <c r="C290" s="0"/>
      <c r="D290" s="188" t="s">
        <v>535</v>
      </c>
      <c r="E290" s="185"/>
      <c r="F290" s="185"/>
      <c r="G290" s="185"/>
      <c r="H290" s="185"/>
      <c r="I290" s="177" t="s">
        <v>37</v>
      </c>
      <c r="J290" s="185" t="s">
        <v>880</v>
      </c>
      <c r="K290" s="175" t="s">
        <v>808</v>
      </c>
      <c r="L290" s="177" t="s">
        <v>37</v>
      </c>
      <c r="M290" s="0"/>
      <c r="N290" s="0"/>
      <c r="O290" s="2" t="e">
        <f aca="false">__anonymous_sheet_db__13[[#this row],[situação]]=__anonymous_sheet_db__13[[#this row],[estágio identificado]]</f>
        <v>#VALUE!</v>
      </c>
      <c r="P290" s="0"/>
      <c r="Q290" s="0"/>
    </row>
    <row r="291" customFormat="false" ht="15" hidden="false" customHeight="false" outlineLevel="0" collapsed="false">
      <c r="A291" s="175" t="n">
        <v>290</v>
      </c>
      <c r="B291" s="0"/>
      <c r="C291" s="0"/>
      <c r="D291" s="188" t="s">
        <v>536</v>
      </c>
      <c r="E291" s="185"/>
      <c r="F291" s="185"/>
      <c r="G291" s="185"/>
      <c r="H291" s="185"/>
      <c r="I291" s="177" t="s">
        <v>37</v>
      </c>
      <c r="J291" s="185" t="s">
        <v>880</v>
      </c>
      <c r="K291" s="175" t="s">
        <v>808</v>
      </c>
      <c r="L291" s="177" t="s">
        <v>37</v>
      </c>
      <c r="M291" s="0"/>
      <c r="N291" s="0"/>
      <c r="O291" s="2" t="e">
        <f aca="false">__anonymous_sheet_db__13[[#this row],[situação]]=__anonymous_sheet_db__13[[#this row],[estágio identificado]]</f>
        <v>#VALUE!</v>
      </c>
      <c r="P291" s="0"/>
      <c r="Q291" s="0"/>
    </row>
    <row r="292" customFormat="false" ht="15" hidden="false" customHeight="false" outlineLevel="0" collapsed="false">
      <c r="A292" s="175" t="n">
        <v>291</v>
      </c>
      <c r="B292" s="0"/>
      <c r="C292" s="0"/>
      <c r="D292" s="188" t="s">
        <v>537</v>
      </c>
      <c r="E292" s="185"/>
      <c r="F292" s="185"/>
      <c r="G292" s="185"/>
      <c r="H292" s="185"/>
      <c r="I292" s="177" t="s">
        <v>37</v>
      </c>
      <c r="J292" s="185" t="s">
        <v>882</v>
      </c>
      <c r="K292" s="175" t="s">
        <v>808</v>
      </c>
      <c r="L292" s="177" t="s">
        <v>37</v>
      </c>
      <c r="M292" s="0"/>
      <c r="N292" s="0"/>
      <c r="O292" s="2" t="e">
        <f aca="false">__anonymous_sheet_db__13[[#this row],[situação]]=__anonymous_sheet_db__13[[#this row],[estágio identificado]]</f>
        <v>#VALUE!</v>
      </c>
      <c r="P292" s="0"/>
      <c r="Q292" s="0"/>
    </row>
    <row r="293" customFormat="false" ht="15" hidden="false" customHeight="false" outlineLevel="0" collapsed="false">
      <c r="A293" s="175" t="n">
        <v>292</v>
      </c>
      <c r="B293" s="0"/>
      <c r="C293" s="0"/>
      <c r="D293" s="188" t="s">
        <v>538</v>
      </c>
      <c r="E293" s="185"/>
      <c r="F293" s="185"/>
      <c r="G293" s="185"/>
      <c r="H293" s="185"/>
      <c r="I293" s="177" t="s">
        <v>21</v>
      </c>
      <c r="J293" s="185" t="s">
        <v>69</v>
      </c>
      <c r="K293" s="175" t="s">
        <v>848</v>
      </c>
      <c r="L293" s="177" t="s">
        <v>21</v>
      </c>
      <c r="M293" s="0"/>
      <c r="N293" s="0"/>
      <c r="O293" s="2" t="e">
        <f aca="false">__anonymous_sheet_db__13[[#this row],[situação]]=__anonymous_sheet_db__13[[#this row],[estágio identificado]]</f>
        <v>#VALUE!</v>
      </c>
      <c r="P293" s="0"/>
      <c r="Q293" s="0"/>
    </row>
    <row r="294" customFormat="false" ht="28.5" hidden="false" customHeight="false" outlineLevel="0" collapsed="false">
      <c r="A294" s="175" t="n">
        <v>293</v>
      </c>
      <c r="B294" s="176"/>
      <c r="C294" s="7"/>
      <c r="D294" s="7"/>
      <c r="E294" s="181" t="s">
        <v>68</v>
      </c>
      <c r="F294" s="7" t="s">
        <v>825</v>
      </c>
      <c r="G294" s="7"/>
      <c r="H294" s="7"/>
      <c r="I294" s="177" t="s">
        <v>37</v>
      </c>
      <c r="J294" s="7" t="s">
        <v>69</v>
      </c>
      <c r="K294" s="175" t="s">
        <v>808</v>
      </c>
      <c r="L294" s="177" t="s">
        <v>37</v>
      </c>
      <c r="M294" s="0"/>
      <c r="N294" s="0"/>
      <c r="O294" s="2" t="e">
        <f aca="false">__anonymous_sheet_db__13[[#this row],[situação]]=__anonymous_sheet_db__13[[#this row],[estágio identificado]]</f>
        <v>#VALUE!</v>
      </c>
      <c r="P294" s="0"/>
      <c r="Q294" s="0"/>
    </row>
    <row r="295" customFormat="false" ht="28.5" hidden="false" customHeight="false" outlineLevel="0" collapsed="false">
      <c r="A295" s="175" t="n">
        <v>294</v>
      </c>
      <c r="B295" s="176"/>
      <c r="C295" s="7"/>
      <c r="D295" s="7"/>
      <c r="E295" s="7" t="s">
        <v>74</v>
      </c>
      <c r="F295" s="7" t="s">
        <v>825</v>
      </c>
      <c r="G295" s="7"/>
      <c r="H295" s="7"/>
      <c r="I295" s="177" t="s">
        <v>37</v>
      </c>
      <c r="J295" s="7" t="s">
        <v>69</v>
      </c>
      <c r="K295" s="7"/>
      <c r="L295" s="178" t="s">
        <v>31</v>
      </c>
      <c r="M295" s="0"/>
      <c r="N295" s="0"/>
      <c r="O295" s="2" t="e">
        <f aca="false">__anonymous_sheet_db__13[[#this row],[situação]]=__anonymous_sheet_db__13[[#this row],[estágio identificado]]</f>
        <v>#VALUE!</v>
      </c>
      <c r="P295" s="0"/>
      <c r="Q295" s="0"/>
    </row>
    <row r="296" customFormat="false" ht="15" hidden="false" customHeight="false" outlineLevel="0" collapsed="false">
      <c r="A296" s="175" t="n">
        <v>295</v>
      </c>
      <c r="B296" s="176"/>
      <c r="C296" s="7"/>
      <c r="D296" s="7"/>
      <c r="E296" s="181" t="s">
        <v>76</v>
      </c>
      <c r="F296" s="7" t="s">
        <v>825</v>
      </c>
      <c r="G296" s="7"/>
      <c r="H296" s="7"/>
      <c r="I296" s="177" t="s">
        <v>37</v>
      </c>
      <c r="J296" s="7" t="s">
        <v>69</v>
      </c>
      <c r="K296" s="175" t="s">
        <v>808</v>
      </c>
      <c r="L296" s="177" t="s">
        <v>37</v>
      </c>
      <c r="M296" s="0"/>
      <c r="N296" s="0"/>
      <c r="O296" s="2" t="e">
        <f aca="false">__anonymous_sheet_db__13[[#this row],[situação]]=__anonymous_sheet_db__13[[#this row],[estágio identificado]]</f>
        <v>#VALUE!</v>
      </c>
      <c r="P296" s="0"/>
      <c r="Q296" s="0"/>
    </row>
    <row r="297" customFormat="false" ht="15" hidden="false" customHeight="false" outlineLevel="0" collapsed="false">
      <c r="A297" s="175" t="n">
        <v>296</v>
      </c>
      <c r="B297" s="176"/>
      <c r="C297" s="7"/>
      <c r="D297" s="7"/>
      <c r="E297" s="181" t="s">
        <v>81</v>
      </c>
      <c r="F297" s="7" t="s">
        <v>825</v>
      </c>
      <c r="G297" s="7"/>
      <c r="H297" s="7"/>
      <c r="I297" s="177" t="s">
        <v>37</v>
      </c>
      <c r="J297" s="7" t="s">
        <v>69</v>
      </c>
      <c r="K297" s="175" t="s">
        <v>808</v>
      </c>
      <c r="L297" s="177" t="s">
        <v>37</v>
      </c>
      <c r="M297" s="0"/>
      <c r="N297" s="0"/>
      <c r="O297" s="2" t="e">
        <f aca="false">__anonymous_sheet_db__13[[#this row],[situação]]=__anonymous_sheet_db__13[[#this row],[estágio identificado]]</f>
        <v>#VALUE!</v>
      </c>
      <c r="P297" s="0"/>
      <c r="Q297" s="0"/>
    </row>
    <row r="298" customFormat="false" ht="15" hidden="false" customHeight="false" outlineLevel="0" collapsed="false">
      <c r="A298" s="175" t="n">
        <v>297</v>
      </c>
      <c r="B298" s="0"/>
      <c r="C298" s="0"/>
      <c r="D298" s="188" t="s">
        <v>915</v>
      </c>
      <c r="E298" s="185"/>
      <c r="F298" s="185"/>
      <c r="G298" s="185"/>
      <c r="H298" s="185"/>
      <c r="I298" s="177" t="s">
        <v>37</v>
      </c>
      <c r="J298" s="185" t="s">
        <v>69</v>
      </c>
      <c r="K298" s="175" t="s">
        <v>808</v>
      </c>
      <c r="L298" s="177" t="s">
        <v>37</v>
      </c>
      <c r="M298" s="0"/>
      <c r="N298" s="0"/>
      <c r="O298" s="2" t="e">
        <f aca="false">__anonymous_sheet_db__13[[#this row],[situação]]=__anonymous_sheet_db__13[[#this row],[estágio identificado]]</f>
        <v>#VALUE!</v>
      </c>
      <c r="P298" s="0"/>
      <c r="Q298" s="0"/>
    </row>
    <row r="299" customFormat="false" ht="15" hidden="false" customHeight="false" outlineLevel="0" collapsed="false">
      <c r="A299" s="175" t="n">
        <v>298</v>
      </c>
      <c r="B299" s="0"/>
      <c r="C299" s="0"/>
      <c r="D299" s="188" t="s">
        <v>916</v>
      </c>
      <c r="E299" s="185"/>
      <c r="F299" s="185"/>
      <c r="G299" s="185"/>
      <c r="H299" s="185"/>
      <c r="I299" s="177" t="s">
        <v>37</v>
      </c>
      <c r="J299" s="185" t="s">
        <v>69</v>
      </c>
      <c r="K299" s="175" t="s">
        <v>808</v>
      </c>
      <c r="L299" s="177" t="s">
        <v>37</v>
      </c>
      <c r="M299" s="0"/>
      <c r="N299" s="0"/>
      <c r="O299" s="2" t="e">
        <f aca="false">__anonymous_sheet_db__13[[#this row],[situação]]=__anonymous_sheet_db__13[[#this row],[estágio identificado]]</f>
        <v>#VALUE!</v>
      </c>
      <c r="P299" s="0"/>
      <c r="Q299" s="0"/>
    </row>
    <row r="300" customFormat="false" ht="15" hidden="false" customHeight="false" outlineLevel="0" collapsed="false">
      <c r="A300" s="175" t="n">
        <v>299</v>
      </c>
      <c r="B300" s="0"/>
      <c r="C300" s="0"/>
      <c r="D300" s="188" t="s">
        <v>541</v>
      </c>
      <c r="E300" s="185"/>
      <c r="F300" s="185"/>
      <c r="G300" s="185"/>
      <c r="H300" s="185"/>
      <c r="I300" s="177" t="s">
        <v>37</v>
      </c>
      <c r="J300" s="185" t="s">
        <v>69</v>
      </c>
      <c r="K300" s="175" t="s">
        <v>808</v>
      </c>
      <c r="L300" s="177" t="s">
        <v>37</v>
      </c>
      <c r="M300" s="0"/>
      <c r="N300" s="0"/>
      <c r="O300" s="2" t="e">
        <f aca="false">__anonymous_sheet_db__13[[#this row],[situação]]=__anonymous_sheet_db__13[[#this row],[estágio identificado]]</f>
        <v>#VALUE!</v>
      </c>
      <c r="P300" s="0"/>
      <c r="Q300" s="0"/>
    </row>
    <row r="301" customFormat="false" ht="28.5" hidden="false" customHeight="false" outlineLevel="0" collapsed="false">
      <c r="A301" s="175" t="n">
        <v>300</v>
      </c>
      <c r="B301" s="176" t="s">
        <v>858</v>
      </c>
      <c r="C301" s="7" t="s">
        <v>883</v>
      </c>
      <c r="D301" s="181" t="s">
        <v>542</v>
      </c>
      <c r="E301" s="7"/>
      <c r="F301" s="7"/>
      <c r="G301" s="7"/>
      <c r="H301" s="7"/>
      <c r="I301" s="177" t="s">
        <v>37</v>
      </c>
      <c r="J301" s="7" t="s">
        <v>361</v>
      </c>
      <c r="K301" s="7" t="s">
        <v>848</v>
      </c>
      <c r="L301" s="177" t="s">
        <v>37</v>
      </c>
      <c r="M301" s="0"/>
      <c r="N301" s="0"/>
      <c r="O301" s="2" t="e">
        <f aca="false">__anonymous_sheet_db__13[[#this row],[situação]]=__anonymous_sheet_db__13[[#this row],[estágio identificado]]</f>
        <v>#VALUE!</v>
      </c>
      <c r="P301" s="0"/>
      <c r="Q301" s="0"/>
    </row>
    <row r="302" customFormat="false" ht="15" hidden="false" customHeight="false" outlineLevel="0" collapsed="false">
      <c r="A302" s="175" t="n">
        <v>301</v>
      </c>
      <c r="B302" s="189" t="s">
        <v>858</v>
      </c>
      <c r="C302" s="185" t="s">
        <v>888</v>
      </c>
      <c r="D302" s="185" t="s">
        <v>543</v>
      </c>
      <c r="E302" s="190"/>
      <c r="F302" s="190"/>
      <c r="G302" s="185"/>
      <c r="H302" s="185"/>
      <c r="I302" s="177" t="s">
        <v>37</v>
      </c>
      <c r="J302" s="7" t="s">
        <v>420</v>
      </c>
      <c r="K302" s="7" t="s">
        <v>808</v>
      </c>
      <c r="L302" s="177" t="s">
        <v>37</v>
      </c>
      <c r="M302" s="0"/>
      <c r="N302" s="0"/>
      <c r="O302" s="2" t="e">
        <f aca="false">__anonymous_sheet_db__13[[#this row],[situação]]=__anonymous_sheet_db__13[[#this row],[estágio identificado]]</f>
        <v>#VALUE!</v>
      </c>
      <c r="P302" s="0"/>
      <c r="Q302" s="0"/>
    </row>
    <row r="303" customFormat="false" ht="28.5" hidden="false" customHeight="false" outlineLevel="0" collapsed="false">
      <c r="A303" s="175" t="n">
        <v>302</v>
      </c>
      <c r="B303" s="189" t="s">
        <v>858</v>
      </c>
      <c r="C303" s="185" t="s">
        <v>888</v>
      </c>
      <c r="D303" s="185" t="s">
        <v>544</v>
      </c>
      <c r="E303" s="190"/>
      <c r="F303" s="190"/>
      <c r="G303" s="185"/>
      <c r="H303" s="185"/>
      <c r="I303" s="177" t="s">
        <v>37</v>
      </c>
      <c r="J303" s="7" t="s">
        <v>420</v>
      </c>
      <c r="K303" s="7" t="s">
        <v>808</v>
      </c>
      <c r="L303" s="177" t="s">
        <v>37</v>
      </c>
      <c r="M303" s="0"/>
      <c r="N303" s="0"/>
      <c r="O303" s="2" t="e">
        <f aca="false">__anonymous_sheet_db__13[[#this row],[situação]]=__anonymous_sheet_db__13[[#this row],[estágio identificado]]</f>
        <v>#VALUE!</v>
      </c>
      <c r="P303" s="0"/>
      <c r="Q303" s="0"/>
    </row>
    <row r="304" customFormat="false" ht="15" hidden="false" customHeight="false" outlineLevel="0" collapsed="false">
      <c r="A304" s="175" t="n">
        <v>303</v>
      </c>
      <c r="B304" s="189" t="s">
        <v>858</v>
      </c>
      <c r="C304" s="185" t="s">
        <v>888</v>
      </c>
      <c r="D304" s="185" t="s">
        <v>545</v>
      </c>
      <c r="E304" s="190"/>
      <c r="F304" s="190"/>
      <c r="G304" s="185"/>
      <c r="H304" s="185"/>
      <c r="I304" s="177" t="s">
        <v>31</v>
      </c>
      <c r="J304" s="7" t="s">
        <v>420</v>
      </c>
      <c r="K304" s="7" t="s">
        <v>808</v>
      </c>
      <c r="L304" s="177" t="s">
        <v>31</v>
      </c>
      <c r="M304" s="0"/>
      <c r="N304" s="0"/>
      <c r="O304" s="2" t="e">
        <f aca="false">__anonymous_sheet_db__13[[#this row],[situação]]=__anonymous_sheet_db__13[[#this row],[estágio identificado]]</f>
        <v>#VALUE!</v>
      </c>
      <c r="P304" s="0"/>
      <c r="Q304" s="0"/>
    </row>
    <row r="305" customFormat="false" ht="15" hidden="false" customHeight="false" outlineLevel="0" collapsed="false">
      <c r="A305" s="175" t="n">
        <v>304</v>
      </c>
      <c r="B305" s="189" t="s">
        <v>858</v>
      </c>
      <c r="C305" s="185" t="s">
        <v>888</v>
      </c>
      <c r="D305" s="185" t="s">
        <v>546</v>
      </c>
      <c r="E305" s="190"/>
      <c r="F305" s="190"/>
      <c r="G305" s="185"/>
      <c r="H305" s="185"/>
      <c r="I305" s="177" t="s">
        <v>37</v>
      </c>
      <c r="J305" s="7" t="s">
        <v>420</v>
      </c>
      <c r="K305" s="7" t="s">
        <v>808</v>
      </c>
      <c r="L305" s="177" t="s">
        <v>37</v>
      </c>
      <c r="M305" s="0"/>
      <c r="N305" s="0"/>
      <c r="O305" s="2" t="e">
        <f aca="false">__anonymous_sheet_db__13[[#this row],[situação]]=__anonymous_sheet_db__13[[#this row],[estágio identificado]]</f>
        <v>#VALUE!</v>
      </c>
      <c r="P305" s="0"/>
      <c r="Q305" s="0"/>
    </row>
    <row r="306" customFormat="false" ht="15" hidden="false" customHeight="false" outlineLevel="0" collapsed="false">
      <c r="A306" s="175" t="n">
        <v>305</v>
      </c>
      <c r="B306" s="189" t="s">
        <v>858</v>
      </c>
      <c r="C306" s="185" t="s">
        <v>888</v>
      </c>
      <c r="D306" s="185" t="s">
        <v>547</v>
      </c>
      <c r="E306" s="190"/>
      <c r="F306" s="190"/>
      <c r="G306" s="185"/>
      <c r="H306" s="185"/>
      <c r="I306" s="177" t="s">
        <v>37</v>
      </c>
      <c r="J306" s="7" t="s">
        <v>420</v>
      </c>
      <c r="K306" s="7" t="s">
        <v>808</v>
      </c>
      <c r="L306" s="177" t="s">
        <v>37</v>
      </c>
      <c r="M306" s="0"/>
      <c r="N306" s="0"/>
      <c r="O306" s="2" t="e">
        <f aca="false">__anonymous_sheet_db__13[[#this row],[situação]]=__anonymous_sheet_db__13[[#this row],[estágio identificado]]</f>
        <v>#VALUE!</v>
      </c>
      <c r="P306" s="0"/>
      <c r="Q306" s="0"/>
    </row>
    <row r="307" customFormat="false" ht="15" hidden="false" customHeight="false" outlineLevel="0" collapsed="false">
      <c r="A307" s="175" t="n">
        <v>306</v>
      </c>
      <c r="B307" s="189" t="s">
        <v>858</v>
      </c>
      <c r="C307" s="185" t="s">
        <v>888</v>
      </c>
      <c r="D307" s="185" t="s">
        <v>548</v>
      </c>
      <c r="E307" s="190"/>
      <c r="F307" s="190"/>
      <c r="G307" s="185"/>
      <c r="H307" s="185"/>
      <c r="I307" s="177" t="s">
        <v>37</v>
      </c>
      <c r="J307" s="7" t="s">
        <v>420</v>
      </c>
      <c r="K307" s="7" t="s">
        <v>808</v>
      </c>
      <c r="L307" s="177" t="s">
        <v>37</v>
      </c>
      <c r="M307" s="0"/>
      <c r="N307" s="0"/>
      <c r="O307" s="2" t="e">
        <f aca="false">__anonymous_sheet_db__13[[#this row],[situação]]=__anonymous_sheet_db__13[[#this row],[estágio identificado]]</f>
        <v>#VALUE!</v>
      </c>
      <c r="P307" s="0"/>
      <c r="Q307" s="0"/>
    </row>
    <row r="308" customFormat="false" ht="15" hidden="false" customHeight="false" outlineLevel="0" collapsed="false">
      <c r="A308" s="175" t="n">
        <v>307</v>
      </c>
      <c r="B308" s="189" t="s">
        <v>858</v>
      </c>
      <c r="C308" s="185" t="s">
        <v>888</v>
      </c>
      <c r="D308" s="185" t="s">
        <v>917</v>
      </c>
      <c r="E308" s="190"/>
      <c r="F308" s="190"/>
      <c r="G308" s="185"/>
      <c r="H308" s="185"/>
      <c r="I308" s="177" t="s">
        <v>37</v>
      </c>
      <c r="J308" s="7" t="s">
        <v>420</v>
      </c>
      <c r="K308" s="7" t="s">
        <v>808</v>
      </c>
      <c r="L308" s="177" t="s">
        <v>37</v>
      </c>
      <c r="M308" s="0"/>
      <c r="N308" s="0"/>
      <c r="O308" s="2" t="e">
        <f aca="false">__anonymous_sheet_db__13[[#this row],[situação]]=__anonymous_sheet_db__13[[#this row],[estágio identificado]]</f>
        <v>#VALUE!</v>
      </c>
      <c r="P308" s="0"/>
      <c r="Q308" s="0"/>
    </row>
    <row r="309" customFormat="false" ht="15" hidden="false" customHeight="false" outlineLevel="0" collapsed="false">
      <c r="A309" s="175" t="n">
        <v>308</v>
      </c>
      <c r="B309" s="189" t="s">
        <v>858</v>
      </c>
      <c r="C309" s="185" t="s">
        <v>888</v>
      </c>
      <c r="D309" s="185" t="s">
        <v>549</v>
      </c>
      <c r="E309" s="190"/>
      <c r="F309" s="190"/>
      <c r="G309" s="185"/>
      <c r="H309" s="185"/>
      <c r="I309" s="177" t="s">
        <v>37</v>
      </c>
      <c r="J309" s="7" t="s">
        <v>420</v>
      </c>
      <c r="K309" s="7" t="s">
        <v>808</v>
      </c>
      <c r="L309" s="177" t="s">
        <v>37</v>
      </c>
      <c r="M309" s="0"/>
      <c r="N309" s="0"/>
      <c r="O309" s="2" t="e">
        <f aca="false">__anonymous_sheet_db__13[[#this row],[situação]]=__anonymous_sheet_db__13[[#this row],[estágio identificado]]</f>
        <v>#VALUE!</v>
      </c>
      <c r="P309" s="0"/>
      <c r="Q309" s="0"/>
    </row>
    <row r="310" customFormat="false" ht="15" hidden="false" customHeight="false" outlineLevel="0" collapsed="false">
      <c r="A310" s="175" t="n">
        <v>309</v>
      </c>
      <c r="B310" s="189" t="s">
        <v>858</v>
      </c>
      <c r="C310" s="185" t="s">
        <v>888</v>
      </c>
      <c r="D310" s="185" t="s">
        <v>550</v>
      </c>
      <c r="E310" s="190"/>
      <c r="F310" s="190"/>
      <c r="G310" s="185"/>
      <c r="H310" s="185"/>
      <c r="I310" s="177" t="s">
        <v>37</v>
      </c>
      <c r="J310" s="7" t="s">
        <v>420</v>
      </c>
      <c r="K310" s="7" t="s">
        <v>808</v>
      </c>
      <c r="L310" s="177" t="s">
        <v>37</v>
      </c>
      <c r="M310" s="0"/>
      <c r="N310" s="0"/>
      <c r="O310" s="2" t="e">
        <f aca="false">__anonymous_sheet_db__13[[#this row],[situação]]=__anonymous_sheet_db__13[[#this row],[estágio identificado]]</f>
        <v>#VALUE!</v>
      </c>
      <c r="P310" s="0"/>
      <c r="Q310" s="0"/>
    </row>
    <row r="311" customFormat="false" ht="15" hidden="false" customHeight="false" outlineLevel="0" collapsed="false">
      <c r="A311" s="175" t="n">
        <v>310</v>
      </c>
      <c r="B311" s="189" t="s">
        <v>858</v>
      </c>
      <c r="C311" s="185" t="s">
        <v>888</v>
      </c>
      <c r="D311" s="185" t="s">
        <v>551</v>
      </c>
      <c r="E311" s="190"/>
      <c r="F311" s="190"/>
      <c r="G311" s="185"/>
      <c r="H311" s="185"/>
      <c r="I311" s="177" t="s">
        <v>37</v>
      </c>
      <c r="J311" s="7" t="s">
        <v>420</v>
      </c>
      <c r="K311" s="7" t="s">
        <v>808</v>
      </c>
      <c r="L311" s="177" t="s">
        <v>37</v>
      </c>
      <c r="M311" s="0"/>
      <c r="N311" s="0"/>
      <c r="O311" s="2" t="e">
        <f aca="false">__anonymous_sheet_db__13[[#this row],[situação]]=__anonymous_sheet_db__13[[#this row],[estágio identificado]]</f>
        <v>#VALUE!</v>
      </c>
      <c r="P311" s="0"/>
      <c r="Q311" s="0"/>
    </row>
    <row r="312" customFormat="false" ht="28.5" hidden="false" customHeight="false" outlineLevel="0" collapsed="false">
      <c r="A312" s="175" t="n">
        <v>311</v>
      </c>
      <c r="B312" s="189" t="s">
        <v>858</v>
      </c>
      <c r="C312" s="185" t="s">
        <v>888</v>
      </c>
      <c r="D312" s="185" t="s">
        <v>552</v>
      </c>
      <c r="E312" s="190"/>
      <c r="F312" s="190"/>
      <c r="G312" s="185"/>
      <c r="H312" s="185"/>
      <c r="I312" s="177" t="s">
        <v>37</v>
      </c>
      <c r="J312" s="7" t="s">
        <v>420</v>
      </c>
      <c r="K312" s="7" t="s">
        <v>808</v>
      </c>
      <c r="L312" s="177" t="s">
        <v>37</v>
      </c>
      <c r="M312" s="0"/>
      <c r="N312" s="0"/>
      <c r="O312" s="2" t="e">
        <f aca="false">__anonymous_sheet_db__13[[#this row],[situação]]=__anonymous_sheet_db__13[[#this row],[estágio identificado]]</f>
        <v>#VALUE!</v>
      </c>
      <c r="P312" s="0"/>
      <c r="Q312" s="0"/>
    </row>
    <row r="313" customFormat="false" ht="28.5" hidden="false" customHeight="false" outlineLevel="0" collapsed="false">
      <c r="A313" s="175" t="n">
        <v>312</v>
      </c>
      <c r="B313" s="189" t="s">
        <v>858</v>
      </c>
      <c r="C313" s="185" t="s">
        <v>888</v>
      </c>
      <c r="D313" s="185" t="s">
        <v>553</v>
      </c>
      <c r="E313" s="190"/>
      <c r="F313" s="190"/>
      <c r="G313" s="185"/>
      <c r="H313" s="185"/>
      <c r="I313" s="177" t="s">
        <v>37</v>
      </c>
      <c r="J313" s="7" t="s">
        <v>420</v>
      </c>
      <c r="K313" s="7" t="s">
        <v>808</v>
      </c>
      <c r="L313" s="177" t="s">
        <v>37</v>
      </c>
      <c r="M313" s="0"/>
      <c r="N313" s="0"/>
      <c r="O313" s="2" t="e">
        <f aca="false">__anonymous_sheet_db__13[[#this row],[situação]]=__anonymous_sheet_db__13[[#this row],[estágio identificado]]</f>
        <v>#VALUE!</v>
      </c>
      <c r="P313" s="0"/>
      <c r="Q313" s="0"/>
    </row>
    <row r="314" customFormat="false" ht="15" hidden="false" customHeight="false" outlineLevel="0" collapsed="false">
      <c r="A314" s="175" t="n">
        <v>313</v>
      </c>
      <c r="B314" s="189" t="s">
        <v>858</v>
      </c>
      <c r="C314" s="185" t="s">
        <v>888</v>
      </c>
      <c r="D314" s="185" t="s">
        <v>554</v>
      </c>
      <c r="E314" s="190"/>
      <c r="F314" s="190"/>
      <c r="G314" s="185"/>
      <c r="H314" s="185"/>
      <c r="I314" s="177" t="s">
        <v>37</v>
      </c>
      <c r="J314" s="7" t="s">
        <v>420</v>
      </c>
      <c r="K314" s="7" t="s">
        <v>808</v>
      </c>
      <c r="L314" s="177" t="s">
        <v>37</v>
      </c>
      <c r="M314" s="0"/>
      <c r="N314" s="0"/>
      <c r="O314" s="2" t="e">
        <f aca="false">__anonymous_sheet_db__13[[#this row],[situação]]=__anonymous_sheet_db__13[[#this row],[estágio identificado]]</f>
        <v>#VALUE!</v>
      </c>
      <c r="P314" s="0"/>
      <c r="Q314" s="0"/>
    </row>
    <row r="315" customFormat="false" ht="15" hidden="false" customHeight="false" outlineLevel="0" collapsed="false">
      <c r="A315" s="175" t="n">
        <v>314</v>
      </c>
      <c r="B315" s="189" t="s">
        <v>858</v>
      </c>
      <c r="C315" s="185" t="s">
        <v>888</v>
      </c>
      <c r="D315" s="185" t="s">
        <v>555</v>
      </c>
      <c r="E315" s="190"/>
      <c r="F315" s="190"/>
      <c r="G315" s="185"/>
      <c r="H315" s="185"/>
      <c r="I315" s="177" t="s">
        <v>37</v>
      </c>
      <c r="J315" s="7" t="s">
        <v>420</v>
      </c>
      <c r="K315" s="7" t="s">
        <v>808</v>
      </c>
      <c r="L315" s="177" t="s">
        <v>37</v>
      </c>
      <c r="M315" s="0"/>
      <c r="N315" s="0"/>
      <c r="O315" s="2" t="e">
        <f aca="false">__anonymous_sheet_db__13[[#this row],[situação]]=__anonymous_sheet_db__13[[#this row],[estágio identificado]]</f>
        <v>#VALUE!</v>
      </c>
      <c r="P315" s="0"/>
      <c r="Q315" s="0"/>
    </row>
    <row r="316" customFormat="false" ht="15" hidden="false" customHeight="false" outlineLevel="0" collapsed="false">
      <c r="L316" s="0"/>
      <c r="M316" s="0"/>
      <c r="N316" s="0"/>
      <c r="O316" s="0"/>
      <c r="P316" s="0"/>
      <c r="Q316" s="0"/>
    </row>
    <row r="317" customFormat="false" ht="15" hidden="false" customHeight="false" outlineLevel="0" collapsed="false">
      <c r="L317" s="0"/>
      <c r="M317" s="0"/>
      <c r="N317" s="0"/>
      <c r="O317" s="0"/>
      <c r="P317" s="0"/>
      <c r="Q317" s="0"/>
    </row>
    <row r="318" customFormat="false" ht="15" hidden="false" customHeight="false" outlineLevel="0" collapsed="false">
      <c r="L318" s="0"/>
      <c r="M318" s="0"/>
      <c r="N318" s="0"/>
      <c r="O318" s="0"/>
      <c r="P318" s="0"/>
      <c r="Q318" s="0"/>
    </row>
    <row r="319" customFormat="false" ht="15" hidden="false" customHeight="false" outlineLevel="0" collapsed="false">
      <c r="L319" s="0"/>
      <c r="M319" s="0"/>
      <c r="N319" s="0"/>
      <c r="O319" s="0"/>
      <c r="P319" s="0"/>
      <c r="Q319" s="0"/>
    </row>
    <row r="320" customFormat="false" ht="15" hidden="false" customHeight="false" outlineLevel="0" collapsed="false">
      <c r="L320" s="0"/>
      <c r="M320" s="0"/>
      <c r="N320" s="0"/>
      <c r="O320" s="0"/>
      <c r="P320" s="0"/>
      <c r="Q320" s="0"/>
    </row>
    <row r="321" customFormat="false" ht="15" hidden="false" customHeight="false" outlineLevel="0" collapsed="false">
      <c r="L321" s="192"/>
      <c r="M321" s="192" t="s">
        <v>726</v>
      </c>
      <c r="N321" s="192" t="s">
        <v>727</v>
      </c>
      <c r="O321" s="192" t="s">
        <v>918</v>
      </c>
      <c r="P321" s="192" t="s">
        <v>919</v>
      </c>
      <c r="Q321" s="192" t="s">
        <v>727</v>
      </c>
    </row>
    <row r="322" customFormat="false" ht="15" hidden="false" customHeight="false" outlineLevel="0" collapsed="false">
      <c r="L322" s="192" t="n">
        <f aca="false">TRUE()</f>
        <v>1</v>
      </c>
      <c r="M322" s="12" t="n">
        <f aca="false">COUNTIF($O$2:$O$315,L322)</f>
        <v>235</v>
      </c>
      <c r="N322" s="193" t="n">
        <f aca="false">M322/$M$324</f>
        <v>0.748407643312102</v>
      </c>
      <c r="O322" s="12" t="n">
        <f aca="false">M324-P324</f>
        <v>99</v>
      </c>
      <c r="P322" s="12" t="n">
        <f aca="false">M322-O322</f>
        <v>136</v>
      </c>
      <c r="Q322" s="193" t="n">
        <f aca="false">P322/$P$324</f>
        <v>0.632558139534884</v>
      </c>
    </row>
    <row r="323" customFormat="false" ht="15" hidden="false" customHeight="false" outlineLevel="0" collapsed="false">
      <c r="L323" s="192" t="n">
        <f aca="false">FALSE()</f>
        <v>0</v>
      </c>
      <c r="M323" s="12" t="n">
        <f aca="false">COUNTIF($O$2:$O$315,L323)</f>
        <v>79</v>
      </c>
      <c r="N323" s="193" t="n">
        <f aca="false">M323/$M$324</f>
        <v>0.251592356687898</v>
      </c>
      <c r="O323" s="12"/>
      <c r="P323" s="12" t="n">
        <f aca="false">M323</f>
        <v>79</v>
      </c>
      <c r="Q323" s="193" t="n">
        <f aca="false">P323/$P$324</f>
        <v>0.367441860465116</v>
      </c>
    </row>
    <row r="324" customFormat="false" ht="15" hidden="false" customHeight="false" outlineLevel="0" collapsed="false">
      <c r="L324" s="192" t="s">
        <v>746</v>
      </c>
      <c r="M324" s="194" t="n">
        <f aca="false">M323+M322</f>
        <v>314</v>
      </c>
      <c r="N324" s="194"/>
      <c r="O324" s="194"/>
      <c r="P324" s="194" t="n">
        <v>215</v>
      </c>
      <c r="Q324" s="194"/>
    </row>
  </sheetData>
  <printOptions headings="false" gridLines="false" gridLinesSet="true" horizontalCentered="true" verticalCentered="false"/>
  <pageMargins left="0.176388888888889" right="0.133333333333333" top="0.634722222222222" bottom="0.634722222222222" header="0" footer="0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&amp;C&amp;"Arial1,Regular"&amp;A</oddHeader>
    <oddFooter>&amp;C&amp;"Arial1,Regular"Página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12892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2014-08-15T12:24:41Z</dcterms:created>
  <dc:creator>Cláudio Lima Aguiar</dc:creator>
  <dc:language>pt-BR</dc:language>
  <cp:lastPrinted>2016-02-18T16:27:16Z</cp:lastPrinted>
  <dcterms:modified xsi:type="dcterms:W3CDTF">2016-02-29T13:51:03Z</dcterms:modified>
  <cp:revision>116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