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Nov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 iterateDelta="1E-4"/>
  <pivotCaches>
    <pivotCache cacheId="0" r:id="rId4"/>
  </pivotCaches>
</workbook>
</file>

<file path=xl/calcChain.xml><?xml version="1.0" encoding="utf-8"?>
<calcChain xmlns="http://schemas.openxmlformats.org/spreadsheetml/2006/main">
  <c r="N65" i="3" l="1"/>
  <c r="J65" i="3"/>
  <c r="N63" i="3"/>
  <c r="J63" i="3"/>
  <c r="O63" i="3" s="1"/>
  <c r="N61" i="3"/>
  <c r="J61" i="3"/>
  <c r="O61" i="3" s="1"/>
  <c r="N59" i="3"/>
  <c r="J59" i="3"/>
  <c r="O59" i="3" s="1"/>
  <c r="N57" i="3"/>
  <c r="O57" i="3" s="1"/>
  <c r="J57" i="3"/>
  <c r="N55" i="3"/>
  <c r="J55" i="3"/>
  <c r="N53" i="3"/>
  <c r="J53" i="3"/>
  <c r="O51" i="3"/>
  <c r="N51" i="3"/>
  <c r="J51" i="3"/>
  <c r="N49" i="3"/>
  <c r="J49" i="3"/>
  <c r="N47" i="3"/>
  <c r="J47" i="3"/>
  <c r="O47" i="3" s="1"/>
  <c r="N45" i="3"/>
  <c r="J45" i="3"/>
  <c r="O45" i="3" s="1"/>
  <c r="N43" i="3"/>
  <c r="J43" i="3"/>
  <c r="O43" i="3" s="1"/>
  <c r="N41" i="3"/>
  <c r="O41" i="3" s="1"/>
  <c r="J41" i="3"/>
  <c r="N39" i="3"/>
  <c r="J39" i="3"/>
  <c r="N37" i="3"/>
  <c r="J37" i="3"/>
  <c r="N35" i="3"/>
  <c r="J35" i="3"/>
  <c r="O35" i="3" s="1"/>
  <c r="N33" i="3"/>
  <c r="J33" i="3"/>
  <c r="N31" i="3"/>
  <c r="J31" i="3"/>
  <c r="O31" i="3" s="1"/>
  <c r="N29" i="3"/>
  <c r="J29" i="3"/>
  <c r="O29" i="3" s="1"/>
  <c r="N27" i="3"/>
  <c r="J27" i="3"/>
  <c r="O27" i="3" s="1"/>
  <c r="N25" i="3"/>
  <c r="O25" i="3" s="1"/>
  <c r="J25" i="3"/>
  <c r="N23" i="3"/>
  <c r="J23" i="3"/>
  <c r="N64" i="3"/>
  <c r="J64" i="3"/>
  <c r="O64" i="3" s="1"/>
  <c r="N62" i="3"/>
  <c r="J62" i="3"/>
  <c r="O62" i="3" s="1"/>
  <c r="N60" i="3"/>
  <c r="O60" i="3" s="1"/>
  <c r="J60" i="3"/>
  <c r="N58" i="3"/>
  <c r="J58" i="3"/>
  <c r="O58" i="3" s="1"/>
  <c r="N56" i="3"/>
  <c r="J56" i="3"/>
  <c r="N54" i="3"/>
  <c r="J54" i="3"/>
  <c r="O54" i="3" s="1"/>
  <c r="N52" i="3"/>
  <c r="O52" i="3" s="1"/>
  <c r="J52" i="3"/>
  <c r="N50" i="3"/>
  <c r="J50" i="3"/>
  <c r="O50" i="3" s="1"/>
  <c r="N48" i="3"/>
  <c r="J48" i="3"/>
  <c r="N46" i="3"/>
  <c r="J46" i="3"/>
  <c r="O46" i="3" s="1"/>
  <c r="N44" i="3"/>
  <c r="O44" i="3" s="1"/>
  <c r="J44" i="3"/>
  <c r="N42" i="3"/>
  <c r="J42" i="3"/>
  <c r="N40" i="3"/>
  <c r="J40" i="3"/>
  <c r="O38" i="3"/>
  <c r="N38" i="3"/>
  <c r="J38" i="3"/>
  <c r="N36" i="3"/>
  <c r="J36" i="3"/>
  <c r="N34" i="3"/>
  <c r="J34" i="3"/>
  <c r="O34" i="3" s="1"/>
  <c r="N32" i="3"/>
  <c r="J32" i="3"/>
  <c r="O32" i="3" s="1"/>
  <c r="N30" i="3"/>
  <c r="J30" i="3"/>
  <c r="O30" i="3" s="1"/>
  <c r="N28" i="3"/>
  <c r="O28" i="3" s="1"/>
  <c r="J28" i="3"/>
  <c r="N26" i="3"/>
  <c r="J26" i="3"/>
  <c r="O26" i="3" s="1"/>
  <c r="N24" i="3"/>
  <c r="J24" i="3"/>
  <c r="N22" i="3"/>
  <c r="J22" i="3"/>
  <c r="O22" i="3" s="1"/>
  <c r="O36" i="3" l="1"/>
  <c r="O40" i="3"/>
  <c r="O39" i="3"/>
  <c r="O49" i="3"/>
  <c r="O53" i="3"/>
  <c r="O48" i="3"/>
  <c r="O24" i="3"/>
  <c r="O42" i="3"/>
  <c r="O56" i="3"/>
  <c r="O23" i="3"/>
  <c r="O33" i="3"/>
  <c r="O37" i="3"/>
  <c r="O55" i="3"/>
  <c r="O65" i="3"/>
</calcChain>
</file>

<file path=xl/sharedStrings.xml><?xml version="1.0" encoding="utf-8"?>
<sst xmlns="http://schemas.openxmlformats.org/spreadsheetml/2006/main" count="1225" uniqueCount="317">
  <si>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</si>
  <si>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</si>
  <si>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</si>
  <si>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</si>
  <si>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</si>
  <si>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</si>
  <si>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</si>
  <si>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</si>
  <si>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</si>
  <si>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</si>
  <si>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</si>
  <si>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</si>
  <si>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</si>
  <si>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</si>
  <si>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</si>
  <si>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</si>
  <si>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</si>
  <si>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</si>
  <si>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</si>
  <si>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</si>
  <si>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</si>
  <si>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</si>
  <si>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</si>
  <si>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</si>
  <si>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</si>
  <si>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</si>
  <si>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</si>
  <si>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</si>
  <si>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</si>
  <si>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</si>
  <si>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</si>
  <si>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</si>
  <si>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</si>
  <si>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</si>
  <si>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</si>
  <si>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</si>
  <si>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</si>
  <si>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</si>
  <si>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</si>
  <si>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</si>
  <si>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</si>
  <si>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</si>
  <si>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</si>
  <si>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</si>
  <si>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</si>
  <si>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</si>
  <si>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</si>
  <si>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</si>
  <si>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</si>
  <si>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</si>
  <si>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</si>
  <si>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</si>
  <si>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</si>
  <si>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</si>
  <si>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</si>
  <si>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</si>
  <si>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</si>
  <si>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</si>
  <si>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</si>
  <si>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</si>
  <si>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</si>
  <si>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</si>
  <si>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</si>
  <si>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</si>
  <si>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</si>
  <si>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</si>
  <si>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</si>
  <si>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</si>
  <si>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</si>
  <si>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</si>
  <si>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</si>
  <si>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</si>
  <si>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</si>
  <si>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</si>
  <si>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</si>
  <si>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</si>
  <si>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</si>
  <si>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</si>
  <si>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</si>
  <si>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</si>
  <si>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</si>
  <si>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</si>
  <si>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</si>
  <si>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</si>
  <si>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</si>
  <si>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</si>
  <si>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</si>
  <si>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</si>
  <si>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</si>
  <si>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</si>
  <si>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</si>
  <si>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</si>
  <si>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</si>
  <si>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</si>
  <si>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</si>
  <si>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</si>
  <si>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</si>
  <si>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</si>
  <si>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</si>
  <si>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</si>
  <si>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</si>
  <si>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</si>
  <si>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</si>
  <si>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</si>
  <si>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</si>
  <si>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</si>
  <si>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</si>
  <si>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</si>
  <si>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</si>
  <si>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</si>
  <si>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</si>
  <si>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</si>
  <si>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</si>
  <si>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</si>
  <si>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</si>
  <si>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</si>
  <si>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</si>
  <si>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</si>
  <si>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</si>
  <si>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</si>
  <si>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</si>
  <si>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</si>
  <si>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</si>
  <si>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</si>
  <si>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</si>
  <si>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</si>
  <si>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</si>
  <si>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</si>
  <si>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</si>
  <si>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</si>
  <si>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</si>
  <si>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</si>
  <si>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</si>
  <si>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</si>
  <si>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</si>
  <si>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</si>
  <si>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</si>
  <si>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</si>
  <si>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</si>
  <si>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</si>
  <si>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</si>
  <si>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</si>
  <si>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</si>
  <si>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</si>
  <si>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</si>
  <si>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</si>
  <si>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</si>
  <si>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</si>
  <si>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</si>
  <si>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</si>
  <si>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</si>
  <si>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</si>
  <si>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</si>
  <si>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</si>
  <si>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</si>
  <si>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</si>
  <si>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</si>
  <si>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</si>
  <si>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</si>
  <si>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</si>
  <si>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</si>
  <si>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</si>
  <si>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</si>
  <si>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</si>
  <si>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</si>
  <si>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</si>
  <si>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</si>
  <si>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</si>
  <si>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</si>
  <si>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</si>
  <si>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</si>
  <si>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</si>
  <si>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</si>
  <si>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</si>
  <si>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</si>
  <si>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</si>
  <si>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</si>
  <si>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</si>
  <si>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</si>
  <si>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</si>
  <si>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</si>
  <si>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</si>
  <si>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</si>
  <si>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</si>
  <si>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</si>
  <si>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</si>
  <si>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</si>
  <si>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</si>
  <si>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</si>
  <si>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</si>
  <si>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</si>
  <si>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</si>
  <si>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</si>
  <si>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</si>
  <si>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</si>
  <si>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</si>
  <si>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</si>
  <si>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</si>
  <si>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</si>
  <si>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</si>
  <si>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</si>
  <si>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</si>
  <si>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</si>
  <si>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</si>
  <si>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</si>
  <si>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</si>
  <si>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</si>
  <si>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</si>
  <si>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</si>
  <si>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</si>
  <si>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</si>
  <si>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</si>
  <si>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</si>
  <si>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</si>
  <si>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</si>
  <si>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</si>
  <si>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</si>
  <si>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</si>
  <si>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</si>
  <si>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</si>
  <si>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</si>
  <si>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</si>
  <si>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</si>
  <si>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</si>
  <si>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</si>
  <si>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</si>
  <si>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</si>
  <si>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</si>
  <si>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</si>
  <si>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</si>
  <si>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</si>
  <si>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</si>
  <si>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</si>
  <si>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</si>
  <si>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</si>
  <si>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</si>
  <si>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</si>
  <si>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</si>
  <si>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</si>
  <si>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</si>
  <si>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</si>
  <si>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</si>
  <si>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</si>
  <si>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</si>
  <si>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</si>
  <si>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</si>
  <si>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</si>
  <si>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</si>
  <si>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</si>
  <si>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</si>
  <si>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</si>
  <si>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</si>
  <si>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</si>
  <si>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</si>
  <si>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</si>
  <si>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</si>
  <si>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</si>
  <si>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</si>
  <si>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</si>
  <si>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</si>
  <si>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</si>
  <si>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</si>
  <si>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</si>
  <si>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</si>
  <si>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</si>
  <si>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</si>
  <si>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</si>
  <si>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</si>
  <si>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</si>
  <si>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</si>
  <si>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</si>
  <si>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</si>
  <si>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</si>
  <si>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</si>
  <si>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</si>
  <si>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</si>
  <si>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</si>
  <si>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</si>
  <si>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</si>
  <si>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</si>
  <si>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</si>
  <si>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</si>
  <si>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</si>
  <si>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</si>
  <si>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</si>
  <si>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</si>
  <si>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</si>
  <si>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</si>
  <si>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</si>
  <si>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ANGELICA BARBOSA DA SILVA</t>
  </si>
  <si>
    <t>PROCURADOR DE JUSTIÇA</t>
  </si>
  <si>
    <t>Aposentada – Membro</t>
  </si>
  <si>
    <t>CÉLIA CILENE FREITAS DA PAZ</t>
  </si>
  <si>
    <t>CESAR AUGUSTO MARGARIDO ZARATIN</t>
  </si>
  <si>
    <t>Aposentado – Membro</t>
  </si>
  <si>
    <t>CESAR ROBERTO SIMONI DE FREITAS</t>
  </si>
  <si>
    <t>PROMOTOR DE JUSTIÇA</t>
  </si>
  <si>
    <t>CLENAN RENAUT DE MELO PEREIRA</t>
  </si>
  <si>
    <t>ERION DE PAIVA MAIA</t>
  </si>
  <si>
    <t>FELIX TABERA FILHO</t>
  </si>
  <si>
    <t>JOÃO ALVES DE ARAÚJO</t>
  </si>
  <si>
    <t>JOSE ALLAN LINS DE ALENCAR</t>
  </si>
  <si>
    <t>JOSÉ KASUO OTSUKA</t>
  </si>
  <si>
    <t>JOSÉ MESSIAS DE OLIVEIRA</t>
  </si>
  <si>
    <t>LUCAS BERNARDES DA COSTA</t>
  </si>
  <si>
    <t>MARCIA REGINA BUSO RODRIGUES</t>
  </si>
  <si>
    <t>MARIA DE NAZARE OLIVEIRA</t>
  </si>
  <si>
    <t>MARIA ELIZABETH DE MORAES</t>
  </si>
  <si>
    <t>MARILENA MENDES DE OLIVEIRA</t>
  </si>
  <si>
    <t>MARILUCIA LEANDRO UCHO SIQUEIRA CAMPOS</t>
  </si>
  <si>
    <t>PAULO AFONSO MENDES PARAGUASSU</t>
  </si>
  <si>
    <t>TERESINHA DE JESUS OLIVEIRA SOUSA CAMPOS GARCIA</t>
  </si>
  <si>
    <t>VERA TEREZINHA ESTAVARENGO</t>
  </si>
  <si>
    <t>WASHIGTON LUIZ MENDES DE OLIVEIRA</t>
  </si>
  <si>
    <t>WILSON ANTONIO DE ARAUJO</t>
  </si>
  <si>
    <t>Ministério Público do Estado de Tocantins (MPTO)</t>
  </si>
  <si>
    <t>Mês/Ano: 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</si>
</sst>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#,##0.00;[Red]\-&quot;R$&quot;#,##0.00"/>
    <numFmt numFmtId="164" formatCode="[$-416]General"/>
    <numFmt numFmtId="165" formatCode="#,##0.00;&quot;-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/>
  </cellStyleXfs>
  <cellXfs count="43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164" fontId="25" fillId="0" borderId="16" xfId="42" applyFont="1" applyBorder="1" applyAlignment="1">
      <alignment vertical="center" wrapText="1"/>
    </xf>
    <xf numFmtId="164" fontId="25" fillId="0" borderId="16" xfId="42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 wrapText="1"/>
    </xf>
    <xf numFmtId="165" fontId="25" fillId="0" borderId="16" xfId="0" applyNumberFormat="1" applyFont="1" applyBorder="1" applyAlignment="1">
      <alignment horizontal="right" vertical="center" wrapText="1"/>
    </xf>
    <xf numFmtId="165" fontId="25" fillId="0" borderId="16" xfId="0" applyNumberFormat="1" applyFont="1" applyBorder="1" applyAlignment="1">
      <alignment horizontal="right"/>
    </xf>
    <xf numFmtId="164" fontId="25" fillId="0" borderId="16" xfId="42" applyFont="1" applyBorder="1" applyAlignment="1">
      <alignment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xcel Built-in Normal" xfId="42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K58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315</v>
      </c>
    </row>
    <row r="2" spans="1:1" ht="23.25" x14ac:dyDescent="0.35">
      <c r="A2" s="3" t="s">
        <v>316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289</v>
      </c>
      <c r="B22" s="38" t="s">
        <v>290</v>
      </c>
      <c r="C22" s="39" t="s">
        <v>291</v>
      </c>
      <c r="D22" s="40">
        <v>30471.11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f>D22+E22+F22+G22+H22+I22</f>
        <v>30471.11</v>
      </c>
      <c r="K22" s="41">
        <v>2730.78</v>
      </c>
      <c r="L22" s="41">
        <v>6759.23</v>
      </c>
      <c r="M22" s="41">
        <v>0</v>
      </c>
      <c r="N22" s="40">
        <f>K22+L22+M22</f>
        <v>9490.01</v>
      </c>
      <c r="O22" s="40">
        <f>J22-N22</f>
        <v>20981.1</v>
      </c>
      <c r="P22" s="11"/>
      <c r="Q22" s="11"/>
    </row>
    <row r="23" spans="1:17" x14ac:dyDescent="0.25">
      <c r="A23" s="37" t="s">
        <v>289</v>
      </c>
      <c r="B23" s="38" t="s">
        <v>290</v>
      </c>
      <c r="C23" s="39" t="s">
        <v>291</v>
      </c>
      <c r="D23" s="40">
        <v>30471.11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f>D23+E23+F23+G23+H23+I23</f>
        <v>30471.11</v>
      </c>
      <c r="K23" s="41">
        <v>2730.78</v>
      </c>
      <c r="L23" s="41">
        <v>6759.23</v>
      </c>
      <c r="M23" s="41">
        <v>0</v>
      </c>
      <c r="N23" s="40">
        <f>K23+L23+M23</f>
        <v>9490.01</v>
      </c>
      <c r="O23" s="40">
        <f>J23-N23</f>
        <v>20981.1</v>
      </c>
      <c r="P23" s="11"/>
      <c r="Q23" s="11"/>
    </row>
    <row r="24" spans="1:17" x14ac:dyDescent="0.25">
      <c r="A24" s="37" t="s">
        <v>292</v>
      </c>
      <c r="B24" s="38" t="s">
        <v>290</v>
      </c>
      <c r="C24" s="39" t="s">
        <v>291</v>
      </c>
      <c r="D24" s="40">
        <v>30471.11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f>D24+E24+F24+G24+H24+I24</f>
        <v>30471.11</v>
      </c>
      <c r="K24" s="41">
        <v>2730.78</v>
      </c>
      <c r="L24" s="41">
        <v>6235.64</v>
      </c>
      <c r="M24" s="41">
        <v>0</v>
      </c>
      <c r="N24" s="40">
        <f>K24+L24+M24</f>
        <v>8966.42</v>
      </c>
      <c r="O24" s="40">
        <f>J24-N24</f>
        <v>21504.690000000002</v>
      </c>
      <c r="P24" s="11"/>
      <c r="Q24" s="11"/>
    </row>
    <row r="25" spans="1:17" x14ac:dyDescent="0.25">
      <c r="A25" s="37" t="s">
        <v>292</v>
      </c>
      <c r="B25" s="38" t="s">
        <v>290</v>
      </c>
      <c r="C25" s="39" t="s">
        <v>291</v>
      </c>
      <c r="D25" s="40">
        <v>30471.11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f>D25+E25+F25+G25+H25+I25</f>
        <v>30471.11</v>
      </c>
      <c r="K25" s="41">
        <v>2730.78</v>
      </c>
      <c r="L25" s="41">
        <v>6235.64</v>
      </c>
      <c r="M25" s="41">
        <v>0</v>
      </c>
      <c r="N25" s="40">
        <f>K25+L25+M25</f>
        <v>8966.42</v>
      </c>
      <c r="O25" s="40">
        <f>J25-N25</f>
        <v>21504.690000000002</v>
      </c>
      <c r="P25" s="11"/>
      <c r="Q25" s="11"/>
    </row>
    <row r="26" spans="1:17" x14ac:dyDescent="0.25">
      <c r="A26" s="37" t="s">
        <v>293</v>
      </c>
      <c r="B26" s="38" t="s">
        <v>290</v>
      </c>
      <c r="C26" s="39" t="s">
        <v>294</v>
      </c>
      <c r="D26" s="40">
        <v>30471.11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f>D26+E26+F26+G26+H26+I26</f>
        <v>30471.11</v>
      </c>
      <c r="K26" s="41">
        <v>2730.78</v>
      </c>
      <c r="L26" s="41">
        <v>6235.64</v>
      </c>
      <c r="M26" s="41">
        <v>0</v>
      </c>
      <c r="N26" s="40">
        <f>K26+L26+M26</f>
        <v>8966.42</v>
      </c>
      <c r="O26" s="40">
        <f>J26-N26</f>
        <v>21504.690000000002</v>
      </c>
      <c r="P26" s="11"/>
      <c r="Q26" s="11"/>
    </row>
    <row r="27" spans="1:17" x14ac:dyDescent="0.25">
      <c r="A27" s="37" t="s">
        <v>293</v>
      </c>
      <c r="B27" s="38" t="s">
        <v>290</v>
      </c>
      <c r="C27" s="39" t="s">
        <v>294</v>
      </c>
      <c r="D27" s="40">
        <v>30471.11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f>D27+E27+F27+G27+H27+I27</f>
        <v>30471.11</v>
      </c>
      <c r="K27" s="41">
        <v>2730.78</v>
      </c>
      <c r="L27" s="41">
        <v>6235.64</v>
      </c>
      <c r="M27" s="41">
        <v>0</v>
      </c>
      <c r="N27" s="40">
        <f>K27+L27+M27</f>
        <v>8966.42</v>
      </c>
      <c r="O27" s="40">
        <f>J27-N27</f>
        <v>21504.690000000002</v>
      </c>
      <c r="P27" s="11"/>
      <c r="Q27" s="11"/>
    </row>
    <row r="28" spans="1:17" x14ac:dyDescent="0.25">
      <c r="A28" s="37" t="s">
        <v>295</v>
      </c>
      <c r="B28" s="38" t="s">
        <v>296</v>
      </c>
      <c r="C28" s="39" t="s">
        <v>294</v>
      </c>
      <c r="D28" s="40">
        <v>28947.55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f>D28+E28+F28+G28+H28+I28</f>
        <v>28947.55</v>
      </c>
      <c r="K28" s="41">
        <v>2563.19</v>
      </c>
      <c r="L28" s="41">
        <v>6386.34</v>
      </c>
      <c r="M28" s="41">
        <v>0</v>
      </c>
      <c r="N28" s="40">
        <f>K28+L28+M28</f>
        <v>8949.5300000000007</v>
      </c>
      <c r="O28" s="40">
        <f>J28-N28</f>
        <v>19998.019999999997</v>
      </c>
      <c r="P28" s="11"/>
      <c r="Q28" s="11"/>
    </row>
    <row r="29" spans="1:17" x14ac:dyDescent="0.25">
      <c r="A29" s="37" t="s">
        <v>295</v>
      </c>
      <c r="B29" s="38" t="s">
        <v>296</v>
      </c>
      <c r="C29" s="39" t="s">
        <v>294</v>
      </c>
      <c r="D29" s="40">
        <v>28947.55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f>D29+E29+F29+G29+H29+I29</f>
        <v>28947.55</v>
      </c>
      <c r="K29" s="41">
        <v>2563.19</v>
      </c>
      <c r="L29" s="41">
        <v>6386.34</v>
      </c>
      <c r="M29" s="41">
        <v>0</v>
      </c>
      <c r="N29" s="40">
        <f>K29+L29+M29</f>
        <v>8949.5300000000007</v>
      </c>
      <c r="O29" s="40">
        <f>J29-N29</f>
        <v>19998.019999999997</v>
      </c>
      <c r="P29" s="11"/>
      <c r="Q29" s="11"/>
    </row>
    <row r="30" spans="1:17" x14ac:dyDescent="0.25">
      <c r="A30" s="37" t="s">
        <v>297</v>
      </c>
      <c r="B30" s="38" t="s">
        <v>290</v>
      </c>
      <c r="C30" s="39" t="s">
        <v>291</v>
      </c>
      <c r="D30" s="40">
        <v>30471.11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f>D30+E30+F30+G30+H30+I30</f>
        <v>30471.11</v>
      </c>
      <c r="K30" s="41">
        <v>2730.78</v>
      </c>
      <c r="L30" s="41">
        <v>6235.64</v>
      </c>
      <c r="M30" s="41">
        <v>0</v>
      </c>
      <c r="N30" s="40">
        <f>K30+L30+M30</f>
        <v>8966.42</v>
      </c>
      <c r="O30" s="40">
        <f>J30-N30</f>
        <v>21504.690000000002</v>
      </c>
      <c r="P30" s="11"/>
      <c r="Q30" s="11"/>
    </row>
    <row r="31" spans="1:17" x14ac:dyDescent="0.25">
      <c r="A31" s="37" t="s">
        <v>297</v>
      </c>
      <c r="B31" s="38" t="s">
        <v>290</v>
      </c>
      <c r="C31" s="39" t="s">
        <v>291</v>
      </c>
      <c r="D31" s="40">
        <v>30471.11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f>D31+E31+F31+G31+H31+I31</f>
        <v>30471.11</v>
      </c>
      <c r="K31" s="41">
        <v>2730.78</v>
      </c>
      <c r="L31" s="41">
        <v>6235.64</v>
      </c>
      <c r="M31" s="41">
        <v>0</v>
      </c>
      <c r="N31" s="40">
        <f>K31+L31+M31</f>
        <v>8966.42</v>
      </c>
      <c r="O31" s="40">
        <f>J31-N31</f>
        <v>21504.690000000002</v>
      </c>
      <c r="P31" s="11"/>
      <c r="Q31" s="11"/>
    </row>
    <row r="32" spans="1:17" x14ac:dyDescent="0.25">
      <c r="A32" s="37" t="s">
        <v>298</v>
      </c>
      <c r="B32" s="38" t="s">
        <v>296</v>
      </c>
      <c r="C32" s="39" t="s">
        <v>294</v>
      </c>
      <c r="D32" s="40">
        <v>28947.55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f>D32+E32+F32+G32+H32+I32</f>
        <v>28947.55</v>
      </c>
      <c r="K32" s="41">
        <v>2563.19</v>
      </c>
      <c r="L32" s="41">
        <v>5862.74</v>
      </c>
      <c r="M32" s="41">
        <v>0</v>
      </c>
      <c r="N32" s="40">
        <f>K32+L32+M32</f>
        <v>8425.93</v>
      </c>
      <c r="O32" s="40">
        <f>J32-N32</f>
        <v>20521.62</v>
      </c>
      <c r="P32" s="11"/>
      <c r="Q32" s="11"/>
    </row>
    <row r="33" spans="1:17" x14ac:dyDescent="0.25">
      <c r="A33" s="37" t="s">
        <v>298</v>
      </c>
      <c r="B33" s="38" t="s">
        <v>296</v>
      </c>
      <c r="C33" s="39" t="s">
        <v>294</v>
      </c>
      <c r="D33" s="40">
        <v>28947.55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f>D33+E33+F33+G33+H33+I33</f>
        <v>28947.55</v>
      </c>
      <c r="K33" s="41">
        <v>2563.19</v>
      </c>
      <c r="L33" s="41">
        <v>5862.74</v>
      </c>
      <c r="M33" s="41">
        <v>0</v>
      </c>
      <c r="N33" s="40">
        <f>K33+L33+M33</f>
        <v>8425.93</v>
      </c>
      <c r="O33" s="40">
        <f>J33-N33</f>
        <v>20521.62</v>
      </c>
      <c r="P33" s="11"/>
      <c r="Q33" s="11"/>
    </row>
    <row r="34" spans="1:17" x14ac:dyDescent="0.25">
      <c r="A34" s="37" t="s">
        <v>299</v>
      </c>
      <c r="B34" s="38" t="s">
        <v>296</v>
      </c>
      <c r="C34" s="39" t="s">
        <v>294</v>
      </c>
      <c r="D34" s="40">
        <v>28947.55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f>D34+E34+F34+G34+H34+I34</f>
        <v>28947.55</v>
      </c>
      <c r="K34" s="41">
        <v>1942.15</v>
      </c>
      <c r="L34" s="41">
        <v>0</v>
      </c>
      <c r="M34" s="41">
        <v>0</v>
      </c>
      <c r="N34" s="40">
        <f>K34+L34+M34</f>
        <v>1942.15</v>
      </c>
      <c r="O34" s="40">
        <f>J34-N34</f>
        <v>27005.399999999998</v>
      </c>
      <c r="P34" s="11"/>
      <c r="Q34" s="11"/>
    </row>
    <row r="35" spans="1:17" x14ac:dyDescent="0.25">
      <c r="A35" s="37" t="s">
        <v>299</v>
      </c>
      <c r="B35" s="38" t="s">
        <v>296</v>
      </c>
      <c r="C35" s="39" t="s">
        <v>294</v>
      </c>
      <c r="D35" s="40">
        <v>28947.55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f>D35+E35+F35+G35+H35+I35</f>
        <v>28947.55</v>
      </c>
      <c r="K35" s="41">
        <v>1942.15</v>
      </c>
      <c r="L35" s="41">
        <v>0</v>
      </c>
      <c r="M35" s="41">
        <v>0</v>
      </c>
      <c r="N35" s="40">
        <f>K35+L35+M35</f>
        <v>1942.15</v>
      </c>
      <c r="O35" s="40">
        <f>J35-N35</f>
        <v>27005.399999999998</v>
      </c>
      <c r="P35" s="11"/>
      <c r="Q35" s="11"/>
    </row>
    <row r="36" spans="1:17" x14ac:dyDescent="0.25">
      <c r="A36" s="37" t="s">
        <v>300</v>
      </c>
      <c r="B36" s="38" t="s">
        <v>296</v>
      </c>
      <c r="C36" s="39" t="s">
        <v>294</v>
      </c>
      <c r="D36" s="40">
        <v>28947.55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f>D36+E36+F36+G36+H36+I36</f>
        <v>28947.55</v>
      </c>
      <c r="K36" s="41">
        <v>2563.19</v>
      </c>
      <c r="L36" s="41">
        <v>5862.74</v>
      </c>
      <c r="M36" s="41">
        <v>0</v>
      </c>
      <c r="N36" s="40">
        <f>K36+L36+M36</f>
        <v>8425.93</v>
      </c>
      <c r="O36" s="40">
        <f>J36-N36</f>
        <v>20521.62</v>
      </c>
      <c r="P36" s="11"/>
      <c r="Q36" s="11"/>
    </row>
    <row r="37" spans="1:17" x14ac:dyDescent="0.25">
      <c r="A37" s="37" t="s">
        <v>300</v>
      </c>
      <c r="B37" s="38" t="s">
        <v>296</v>
      </c>
      <c r="C37" s="39" t="s">
        <v>294</v>
      </c>
      <c r="D37" s="40">
        <v>28947.55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f>D37+E37+F37+G37+H37+I37</f>
        <v>28947.55</v>
      </c>
      <c r="K37" s="41">
        <v>2563.19</v>
      </c>
      <c r="L37" s="41">
        <v>5862.74</v>
      </c>
      <c r="M37" s="41">
        <v>0</v>
      </c>
      <c r="N37" s="40">
        <f>K37+L37+M37</f>
        <v>8425.93</v>
      </c>
      <c r="O37" s="40">
        <f>J37-N37</f>
        <v>20521.62</v>
      </c>
      <c r="P37" s="11"/>
      <c r="Q37" s="11"/>
    </row>
    <row r="38" spans="1:17" x14ac:dyDescent="0.25">
      <c r="A38" s="37" t="s">
        <v>301</v>
      </c>
      <c r="B38" s="38" t="s">
        <v>296</v>
      </c>
      <c r="C38" s="39" t="s">
        <v>294</v>
      </c>
      <c r="D38" s="40">
        <v>36184.44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f>D38+E38+F38+G38+H38+I38</f>
        <v>36184.44</v>
      </c>
      <c r="K38" s="41">
        <v>1942.15</v>
      </c>
      <c r="L38" s="41">
        <v>0</v>
      </c>
      <c r="M38" s="41">
        <v>0</v>
      </c>
      <c r="N38" s="40">
        <f>K38+L38+M38</f>
        <v>1942.15</v>
      </c>
      <c r="O38" s="40">
        <f>J38-N38</f>
        <v>34242.29</v>
      </c>
      <c r="P38" s="11"/>
      <c r="Q38" s="11"/>
    </row>
    <row r="39" spans="1:17" x14ac:dyDescent="0.25">
      <c r="A39" s="37" t="s">
        <v>301</v>
      </c>
      <c r="B39" s="38" t="s">
        <v>296</v>
      </c>
      <c r="C39" s="39" t="s">
        <v>294</v>
      </c>
      <c r="D39" s="40">
        <v>36184.44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f>D39+E39+F39+G39+H39+I39</f>
        <v>36184.44</v>
      </c>
      <c r="K39" s="41">
        <v>1942.15</v>
      </c>
      <c r="L39" s="41">
        <v>0</v>
      </c>
      <c r="M39" s="41">
        <v>0</v>
      </c>
      <c r="N39" s="40">
        <f>K39+L39+M39</f>
        <v>1942.15</v>
      </c>
      <c r="O39" s="40">
        <f>J39-N39</f>
        <v>34242.29</v>
      </c>
      <c r="P39" s="11"/>
      <c r="Q39" s="11"/>
    </row>
    <row r="40" spans="1:17" x14ac:dyDescent="0.25">
      <c r="A40" s="37" t="s">
        <v>302</v>
      </c>
      <c r="B40" s="38" t="s">
        <v>296</v>
      </c>
      <c r="C40" s="39" t="s">
        <v>294</v>
      </c>
      <c r="D40" s="40">
        <v>28947.55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f>D40+E40+F40+G40+H40+I40</f>
        <v>28947.55</v>
      </c>
      <c r="K40" s="41">
        <v>2563.19</v>
      </c>
      <c r="L40" s="41">
        <v>5810.61</v>
      </c>
      <c r="M40" s="41">
        <v>0</v>
      </c>
      <c r="N40" s="40">
        <f>K40+L40+M40</f>
        <v>8373.7999999999993</v>
      </c>
      <c r="O40" s="40">
        <f>J40-N40</f>
        <v>20573.75</v>
      </c>
      <c r="P40" s="11"/>
      <c r="Q40" s="11"/>
    </row>
    <row r="41" spans="1:17" x14ac:dyDescent="0.25">
      <c r="A41" s="37" t="s">
        <v>302</v>
      </c>
      <c r="B41" s="38" t="s">
        <v>296</v>
      </c>
      <c r="C41" s="39" t="s">
        <v>294</v>
      </c>
      <c r="D41" s="40">
        <v>28947.55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f>D41+E41+F41+G41+H41+I41</f>
        <v>28947.55</v>
      </c>
      <c r="K41" s="41">
        <v>2563.19</v>
      </c>
      <c r="L41" s="41">
        <v>5810.61</v>
      </c>
      <c r="M41" s="41">
        <v>0</v>
      </c>
      <c r="N41" s="40">
        <f>K41+L41+M41</f>
        <v>8373.7999999999993</v>
      </c>
      <c r="O41" s="40">
        <f>J41-N41</f>
        <v>20573.75</v>
      </c>
      <c r="P41" s="11"/>
      <c r="Q41" s="11"/>
    </row>
    <row r="42" spans="1:17" x14ac:dyDescent="0.25">
      <c r="A42" s="37" t="s">
        <v>303</v>
      </c>
      <c r="B42" s="38" t="s">
        <v>296</v>
      </c>
      <c r="C42" s="39" t="s">
        <v>294</v>
      </c>
      <c r="D42" s="40">
        <v>28947.55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f>D42+E42+F42+G42+H42+I42</f>
        <v>28947.55</v>
      </c>
      <c r="K42" s="41">
        <v>2563.19</v>
      </c>
      <c r="L42" s="41">
        <v>5016.2299999999996</v>
      </c>
      <c r="M42" s="41">
        <v>0</v>
      </c>
      <c r="N42" s="40">
        <f>K42+L42+M42</f>
        <v>7579.42</v>
      </c>
      <c r="O42" s="40">
        <f>J42-N42</f>
        <v>21368.129999999997</v>
      </c>
      <c r="P42" s="11"/>
      <c r="Q42" s="11"/>
    </row>
    <row r="43" spans="1:17" x14ac:dyDescent="0.25">
      <c r="A43" s="37" t="s">
        <v>303</v>
      </c>
      <c r="B43" s="38" t="s">
        <v>296</v>
      </c>
      <c r="C43" s="39" t="s">
        <v>294</v>
      </c>
      <c r="D43" s="40">
        <v>28947.55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f>D43+E43+F43+G43+H43+I43</f>
        <v>28947.55</v>
      </c>
      <c r="K43" s="41">
        <v>2563.19</v>
      </c>
      <c r="L43" s="41">
        <v>5016.2299999999996</v>
      </c>
      <c r="M43" s="41">
        <v>0</v>
      </c>
      <c r="N43" s="40">
        <f>K43+L43+M43</f>
        <v>7579.42</v>
      </c>
      <c r="O43" s="40">
        <f>J43-N43</f>
        <v>21368.129999999997</v>
      </c>
      <c r="P43" s="11"/>
      <c r="Q43" s="11"/>
    </row>
    <row r="44" spans="1:17" x14ac:dyDescent="0.25">
      <c r="A44" s="37" t="s">
        <v>304</v>
      </c>
      <c r="B44" s="38" t="s">
        <v>296</v>
      </c>
      <c r="C44" s="39" t="s">
        <v>294</v>
      </c>
      <c r="D44" s="40">
        <v>28947.55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f>D44+E44+F44+G44+H44+I44</f>
        <v>28947.55</v>
      </c>
      <c r="K44" s="41">
        <v>2563.19</v>
      </c>
      <c r="L44" s="41">
        <v>5590.28</v>
      </c>
      <c r="M44" s="41">
        <v>0</v>
      </c>
      <c r="N44" s="40">
        <f>K44+L44+M44</f>
        <v>8153.4699999999993</v>
      </c>
      <c r="O44" s="40">
        <f>J44-N44</f>
        <v>20794.080000000002</v>
      </c>
      <c r="P44" s="11"/>
      <c r="Q44" s="11"/>
    </row>
    <row r="45" spans="1:17" x14ac:dyDescent="0.25">
      <c r="A45" s="37" t="s">
        <v>304</v>
      </c>
      <c r="B45" s="38" t="s">
        <v>296</v>
      </c>
      <c r="C45" s="39" t="s">
        <v>294</v>
      </c>
      <c r="D45" s="40">
        <v>28947.55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f>D45+E45+F45+G45+H45+I45</f>
        <v>28947.55</v>
      </c>
      <c r="K45" s="41">
        <v>2563.19</v>
      </c>
      <c r="L45" s="41">
        <v>5590.28</v>
      </c>
      <c r="M45" s="41">
        <v>0</v>
      </c>
      <c r="N45" s="40">
        <f>K45+L45+M45</f>
        <v>8153.4699999999993</v>
      </c>
      <c r="O45" s="40">
        <f>J45-N45</f>
        <v>20794.080000000002</v>
      </c>
      <c r="P45" s="11"/>
      <c r="Q45" s="11"/>
    </row>
    <row r="46" spans="1:17" x14ac:dyDescent="0.25">
      <c r="A46" s="42" t="s">
        <v>305</v>
      </c>
      <c r="B46" s="38" t="s">
        <v>296</v>
      </c>
      <c r="C46" s="39" t="s">
        <v>291</v>
      </c>
      <c r="D46" s="40">
        <v>28947.55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f>D46+E46+F46+G46+H46+I46</f>
        <v>28947.55</v>
      </c>
      <c r="K46" s="41">
        <v>1942.15</v>
      </c>
      <c r="L46" s="41">
        <v>0</v>
      </c>
      <c r="M46" s="41">
        <v>0</v>
      </c>
      <c r="N46" s="40">
        <f>K46+L46+M46</f>
        <v>1942.15</v>
      </c>
      <c r="O46" s="40">
        <f>J46-N46</f>
        <v>27005.399999999998</v>
      </c>
      <c r="P46" s="11"/>
      <c r="Q46" s="11"/>
    </row>
    <row r="47" spans="1:17" x14ac:dyDescent="0.25">
      <c r="A47" s="42" t="s">
        <v>305</v>
      </c>
      <c r="B47" s="38" t="s">
        <v>296</v>
      </c>
      <c r="C47" s="39" t="s">
        <v>291</v>
      </c>
      <c r="D47" s="40">
        <v>28947.55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f>D47+E47+F47+G47+H47+I47</f>
        <v>28947.55</v>
      </c>
      <c r="K47" s="41">
        <v>1942.15</v>
      </c>
      <c r="L47" s="41">
        <v>0</v>
      </c>
      <c r="M47" s="41">
        <v>0</v>
      </c>
      <c r="N47" s="40">
        <f>K47+L47+M47</f>
        <v>1942.15</v>
      </c>
      <c r="O47" s="40">
        <f>J47-N47</f>
        <v>27005.399999999998</v>
      </c>
      <c r="P47" s="11"/>
      <c r="Q47" s="11"/>
    </row>
    <row r="48" spans="1:17" x14ac:dyDescent="0.25">
      <c r="A48" s="37" t="s">
        <v>306</v>
      </c>
      <c r="B48" s="38" t="s">
        <v>296</v>
      </c>
      <c r="C48" s="39" t="s">
        <v>291</v>
      </c>
      <c r="D48" s="40">
        <v>28947.55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f>D48+E48+F48+G48+H48+I48</f>
        <v>28947.55</v>
      </c>
      <c r="K48" s="41">
        <v>2563.19</v>
      </c>
      <c r="L48" s="41">
        <v>5862.74</v>
      </c>
      <c r="M48" s="41">
        <v>0</v>
      </c>
      <c r="N48" s="40">
        <f>K48+L48+M48</f>
        <v>8425.93</v>
      </c>
      <c r="O48" s="40">
        <f>J48-N48</f>
        <v>20521.62</v>
      </c>
      <c r="P48" s="11"/>
      <c r="Q48" s="11"/>
    </row>
    <row r="49" spans="1:17" x14ac:dyDescent="0.25">
      <c r="A49" s="37" t="s">
        <v>306</v>
      </c>
      <c r="B49" s="38" t="s">
        <v>296</v>
      </c>
      <c r="C49" s="39" t="s">
        <v>291</v>
      </c>
      <c r="D49" s="40">
        <v>28947.55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f>D49+E49+F49+G49+H49+I49</f>
        <v>28947.55</v>
      </c>
      <c r="K49" s="41">
        <v>2563.19</v>
      </c>
      <c r="L49" s="41">
        <v>5862.74</v>
      </c>
      <c r="M49" s="41">
        <v>0</v>
      </c>
      <c r="N49" s="40">
        <f>K49+L49+M49</f>
        <v>8425.93</v>
      </c>
      <c r="O49" s="40">
        <f>J49-N49</f>
        <v>20521.62</v>
      </c>
      <c r="P49" s="11"/>
      <c r="Q49" s="11"/>
    </row>
    <row r="50" spans="1:17" x14ac:dyDescent="0.25">
      <c r="A50" s="37" t="s">
        <v>307</v>
      </c>
      <c r="B50" s="38" t="s">
        <v>296</v>
      </c>
      <c r="C50" s="39" t="s">
        <v>291</v>
      </c>
      <c r="D50" s="40">
        <v>28947.55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f>D50+E50+F50+G50+H50+I50</f>
        <v>28947.55</v>
      </c>
      <c r="K50" s="41">
        <v>1942.15</v>
      </c>
      <c r="L50" s="41">
        <v>0</v>
      </c>
      <c r="M50" s="41">
        <v>0</v>
      </c>
      <c r="N50" s="40">
        <f>K50+L50+M50</f>
        <v>1942.15</v>
      </c>
      <c r="O50" s="40">
        <f>J50-N50</f>
        <v>27005.399999999998</v>
      </c>
      <c r="P50" s="11"/>
      <c r="Q50" s="11"/>
    </row>
    <row r="51" spans="1:17" x14ac:dyDescent="0.25">
      <c r="A51" s="37" t="s">
        <v>307</v>
      </c>
      <c r="B51" s="38" t="s">
        <v>296</v>
      </c>
      <c r="C51" s="39" t="s">
        <v>291</v>
      </c>
      <c r="D51" s="40">
        <v>28947.55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f>D51+E51+F51+G51+H51+I51</f>
        <v>28947.55</v>
      </c>
      <c r="K51" s="41">
        <v>1942.15</v>
      </c>
      <c r="L51" s="41">
        <v>0</v>
      </c>
      <c r="M51" s="41">
        <v>0</v>
      </c>
      <c r="N51" s="40">
        <f>K51+L51+M51</f>
        <v>1942.15</v>
      </c>
      <c r="O51" s="40">
        <f>J51-N51</f>
        <v>27005.399999999998</v>
      </c>
      <c r="P51" s="11"/>
      <c r="Q51" s="11"/>
    </row>
    <row r="52" spans="1:17" x14ac:dyDescent="0.25">
      <c r="A52" s="37" t="s">
        <v>308</v>
      </c>
      <c r="B52" s="38" t="s">
        <v>290</v>
      </c>
      <c r="C52" s="39" t="s">
        <v>291</v>
      </c>
      <c r="D52" s="40">
        <v>33763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f>D52+E52+F52+G52+H52+I52</f>
        <v>33763</v>
      </c>
      <c r="K52" s="41">
        <v>3092.89</v>
      </c>
      <c r="L52" s="41">
        <v>7041.33</v>
      </c>
      <c r="M52" s="41">
        <v>0</v>
      </c>
      <c r="N52" s="40">
        <f>K52+L52+M52</f>
        <v>10134.219999999999</v>
      </c>
      <c r="O52" s="40">
        <f>J52-N52</f>
        <v>23628.78</v>
      </c>
      <c r="P52" s="11"/>
      <c r="Q52" s="11"/>
    </row>
    <row r="53" spans="1:17" x14ac:dyDescent="0.25">
      <c r="A53" s="37" t="s">
        <v>308</v>
      </c>
      <c r="B53" s="38" t="s">
        <v>290</v>
      </c>
      <c r="C53" s="39" t="s">
        <v>291</v>
      </c>
      <c r="D53" s="40">
        <v>33763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f>D53+E53+F53+G53+H53+I53</f>
        <v>33763</v>
      </c>
      <c r="K53" s="41">
        <v>3092.89</v>
      </c>
      <c r="L53" s="41">
        <v>7041.33</v>
      </c>
      <c r="M53" s="41">
        <v>0</v>
      </c>
      <c r="N53" s="40">
        <f>K53+L53+M53</f>
        <v>10134.219999999999</v>
      </c>
      <c r="O53" s="40">
        <f>J53-N53</f>
        <v>23628.78</v>
      </c>
      <c r="P53" s="11"/>
      <c r="Q53" s="11"/>
    </row>
    <row r="54" spans="1:17" x14ac:dyDescent="0.25">
      <c r="A54" s="37" t="s">
        <v>309</v>
      </c>
      <c r="B54" s="38" t="s">
        <v>296</v>
      </c>
      <c r="C54" s="39" t="s">
        <v>291</v>
      </c>
      <c r="D54" s="40">
        <v>28947.55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f>D54+E54+F54+G54+H54+I54</f>
        <v>28947.55</v>
      </c>
      <c r="K54" s="41">
        <v>2563.19</v>
      </c>
      <c r="L54" s="41">
        <v>6386.34</v>
      </c>
      <c r="M54" s="41">
        <v>0</v>
      </c>
      <c r="N54" s="40">
        <f>K54+L54+M54</f>
        <v>8949.5300000000007</v>
      </c>
      <c r="O54" s="40">
        <f>J54-N54</f>
        <v>19998.019999999997</v>
      </c>
      <c r="P54" s="11"/>
      <c r="Q54" s="11"/>
    </row>
    <row r="55" spans="1:17" x14ac:dyDescent="0.25">
      <c r="A55" s="37" t="s">
        <v>309</v>
      </c>
      <c r="B55" s="38" t="s">
        <v>296</v>
      </c>
      <c r="C55" s="39" t="s">
        <v>291</v>
      </c>
      <c r="D55" s="40">
        <v>28947.55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f>D55+E55+F55+G55+H55+I55</f>
        <v>28947.55</v>
      </c>
      <c r="K55" s="41">
        <v>2563.19</v>
      </c>
      <c r="L55" s="41">
        <v>6386.34</v>
      </c>
      <c r="M55" s="41">
        <v>0</v>
      </c>
      <c r="N55" s="40">
        <f>K55+L55+M55</f>
        <v>8949.5300000000007</v>
      </c>
      <c r="O55" s="40">
        <f>J55-N55</f>
        <v>19998.019999999997</v>
      </c>
      <c r="P55" s="11"/>
      <c r="Q55" s="11"/>
    </row>
    <row r="56" spans="1:17" x14ac:dyDescent="0.25">
      <c r="A56" s="37" t="s">
        <v>310</v>
      </c>
      <c r="B56" s="38" t="s">
        <v>296</v>
      </c>
      <c r="C56" s="39" t="s">
        <v>294</v>
      </c>
      <c r="D56" s="40">
        <v>28947.55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f>D56+E56+F56+G56+H56+I56</f>
        <v>28947.55</v>
      </c>
      <c r="K56" s="41">
        <v>1942.15</v>
      </c>
      <c r="L56" s="41">
        <v>0</v>
      </c>
      <c r="M56" s="41">
        <v>0</v>
      </c>
      <c r="N56" s="40">
        <f>K56+L56+M56</f>
        <v>1942.15</v>
      </c>
      <c r="O56" s="40">
        <f>J56-N56</f>
        <v>27005.399999999998</v>
      </c>
      <c r="P56" s="11"/>
      <c r="Q56" s="11"/>
    </row>
    <row r="57" spans="1:17" x14ac:dyDescent="0.25">
      <c r="A57" s="37" t="s">
        <v>310</v>
      </c>
      <c r="B57" s="38" t="s">
        <v>296</v>
      </c>
      <c r="C57" s="39" t="s">
        <v>294</v>
      </c>
      <c r="D57" s="40">
        <v>28947.55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f>D57+E57+F57+G57+H57+I57</f>
        <v>28947.55</v>
      </c>
      <c r="K57" s="41">
        <v>1942.15</v>
      </c>
      <c r="L57" s="41">
        <v>0</v>
      </c>
      <c r="M57" s="41">
        <v>0</v>
      </c>
      <c r="N57" s="40">
        <f>K57+L57+M57</f>
        <v>1942.15</v>
      </c>
      <c r="O57" s="40">
        <f>J57-N57</f>
        <v>27005.399999999998</v>
      </c>
      <c r="P57" s="11"/>
      <c r="Q57" s="11"/>
    </row>
    <row r="58" spans="1:17" ht="25.5" x14ac:dyDescent="0.25">
      <c r="A58" s="37" t="s">
        <v>311</v>
      </c>
      <c r="B58" s="38" t="s">
        <v>296</v>
      </c>
      <c r="C58" s="39" t="s">
        <v>291</v>
      </c>
      <c r="D58" s="40">
        <v>28947.55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f>D58+E58+F58+G58+H58+I58</f>
        <v>28947.55</v>
      </c>
      <c r="K58" s="41">
        <v>1942.15</v>
      </c>
      <c r="L58" s="41">
        <v>0</v>
      </c>
      <c r="M58" s="41">
        <v>0</v>
      </c>
      <c r="N58" s="40">
        <f>K58+L58+M58</f>
        <v>1942.15</v>
      </c>
      <c r="O58" s="40">
        <f>J58-N58</f>
        <v>27005.399999999998</v>
      </c>
      <c r="P58" s="11"/>
      <c r="Q58" s="11"/>
    </row>
    <row r="59" spans="1:17" ht="25.5" x14ac:dyDescent="0.25">
      <c r="A59" s="37" t="s">
        <v>311</v>
      </c>
      <c r="B59" s="38" t="s">
        <v>296</v>
      </c>
      <c r="C59" s="39" t="s">
        <v>291</v>
      </c>
      <c r="D59" s="40">
        <v>28947.55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f>D59+E59+F59+G59+H59+I59</f>
        <v>28947.55</v>
      </c>
      <c r="K59" s="41">
        <v>1942.15</v>
      </c>
      <c r="L59" s="41">
        <v>0</v>
      </c>
      <c r="M59" s="41">
        <v>0</v>
      </c>
      <c r="N59" s="40">
        <f>K59+L59+M59</f>
        <v>1942.15</v>
      </c>
      <c r="O59" s="40">
        <f>J59-N59</f>
        <v>27005.399999999998</v>
      </c>
      <c r="P59" s="11"/>
      <c r="Q59" s="11"/>
    </row>
    <row r="60" spans="1:17" x14ac:dyDescent="0.25">
      <c r="A60" s="37" t="s">
        <v>312</v>
      </c>
      <c r="B60" s="38" t="s">
        <v>296</v>
      </c>
      <c r="C60" s="39" t="s">
        <v>291</v>
      </c>
      <c r="D60" s="40">
        <v>28947.55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f>D60+E60+F60+G60+H60+I60</f>
        <v>28947.55</v>
      </c>
      <c r="K60" s="41">
        <v>2563.19</v>
      </c>
      <c r="L60" s="41">
        <v>5862.74</v>
      </c>
      <c r="M60" s="41">
        <v>0</v>
      </c>
      <c r="N60" s="40">
        <f>K60+L60+M60</f>
        <v>8425.93</v>
      </c>
      <c r="O60" s="40">
        <f>J60-N60</f>
        <v>20521.62</v>
      </c>
      <c r="P60" s="11"/>
      <c r="Q60" s="11"/>
    </row>
    <row r="61" spans="1:17" x14ac:dyDescent="0.25">
      <c r="A61" s="37" t="s">
        <v>312</v>
      </c>
      <c r="B61" s="38" t="s">
        <v>296</v>
      </c>
      <c r="C61" s="39" t="s">
        <v>291</v>
      </c>
      <c r="D61" s="40">
        <v>28947.55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f>D61+E61+F61+G61+H61+I61</f>
        <v>28947.55</v>
      </c>
      <c r="K61" s="41">
        <v>2563.19</v>
      </c>
      <c r="L61" s="41">
        <v>5862.74</v>
      </c>
      <c r="M61" s="41">
        <v>0</v>
      </c>
      <c r="N61" s="40">
        <f>K61+L61+M61</f>
        <v>8425.93</v>
      </c>
      <c r="O61" s="40">
        <f>J61-N61</f>
        <v>20521.62</v>
      </c>
      <c r="P61" s="11"/>
      <c r="Q61" s="11"/>
    </row>
    <row r="62" spans="1:17" x14ac:dyDescent="0.25">
      <c r="A62" s="37" t="s">
        <v>313</v>
      </c>
      <c r="B62" s="38" t="s">
        <v>296</v>
      </c>
      <c r="C62" s="39" t="s">
        <v>294</v>
      </c>
      <c r="D62" s="40">
        <v>57895.1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f>D62+E62+F62+G62+H62+I62</f>
        <v>57895.1</v>
      </c>
      <c r="K62" s="41">
        <v>0</v>
      </c>
      <c r="L62" s="41">
        <v>0</v>
      </c>
      <c r="M62" s="41">
        <v>0</v>
      </c>
      <c r="N62" s="40">
        <f>K62+L62+M62</f>
        <v>0</v>
      </c>
      <c r="O62" s="40">
        <f>J62-N62</f>
        <v>57895.1</v>
      </c>
      <c r="P62" s="11"/>
      <c r="Q62" s="11"/>
    </row>
    <row r="63" spans="1:17" x14ac:dyDescent="0.25">
      <c r="A63" s="37" t="s">
        <v>313</v>
      </c>
      <c r="B63" s="38" t="s">
        <v>296</v>
      </c>
      <c r="C63" s="39" t="s">
        <v>294</v>
      </c>
      <c r="D63" s="40">
        <v>57895.1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f>D63+E63+F63+G63+H63+I63</f>
        <v>57895.1</v>
      </c>
      <c r="K63" s="41">
        <v>0</v>
      </c>
      <c r="L63" s="41">
        <v>0</v>
      </c>
      <c r="M63" s="41">
        <v>0</v>
      </c>
      <c r="N63" s="40">
        <f>K63+L63+M63</f>
        <v>0</v>
      </c>
      <c r="O63" s="40">
        <f>J63-N63</f>
        <v>57895.1</v>
      </c>
      <c r="P63" s="11"/>
      <c r="Q63" s="11"/>
    </row>
    <row r="64" spans="1:17" x14ac:dyDescent="0.25">
      <c r="A64" s="37" t="s">
        <v>314</v>
      </c>
      <c r="B64" s="38" t="s">
        <v>290</v>
      </c>
      <c r="C64" s="39" t="s">
        <v>294</v>
      </c>
      <c r="D64" s="40">
        <v>30471.11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f>D64+E64+F64+G64+H64+I64</f>
        <v>30471.11</v>
      </c>
      <c r="K64" s="41">
        <v>2730.78</v>
      </c>
      <c r="L64" s="41">
        <v>6235.64</v>
      </c>
      <c r="M64" s="41">
        <v>0</v>
      </c>
      <c r="N64" s="40">
        <f>K64+L64+M64</f>
        <v>8966.42</v>
      </c>
      <c r="O64" s="40">
        <f>J64-N64</f>
        <v>21504.690000000002</v>
      </c>
      <c r="P64" s="11"/>
      <c r="Q64" s="11"/>
    </row>
    <row r="65" spans="1:17" x14ac:dyDescent="0.25">
      <c r="A65" s="37" t="s">
        <v>314</v>
      </c>
      <c r="B65" s="38" t="s">
        <v>290</v>
      </c>
      <c r="C65" s="39" t="s">
        <v>294</v>
      </c>
      <c r="D65" s="40">
        <v>30471.11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f>D65+E65+F65+G65+H65+I65</f>
        <v>30471.11</v>
      </c>
      <c r="K65" s="41">
        <v>2730.78</v>
      </c>
      <c r="L65" s="41">
        <v>6235.64</v>
      </c>
      <c r="M65" s="41">
        <v>0</v>
      </c>
      <c r="N65" s="40">
        <f>K65+L65+M65</f>
        <v>8966.42</v>
      </c>
      <c r="O65" s="40">
        <f>J65-N65</f>
        <v>21504.690000000002</v>
      </c>
      <c r="P65" s="11"/>
      <c r="Q65" s="11"/>
    </row>
    <row r="66" spans="1:17" x14ac:dyDescent="0.25">
      <c r="A66" s="12"/>
      <c r="B66" s="12"/>
      <c r="C66" s="12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</row>
    <row r="67" spans="1:17" x14ac:dyDescent="0.25">
      <c r="A67" s="12"/>
      <c r="B67" s="12"/>
      <c r="C67" s="12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</row>
    <row r="68" spans="1:17" x14ac:dyDescent="0.25">
      <c r="A68" s="12"/>
      <c r="B68" s="12"/>
      <c r="C68" s="12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</row>
    <row r="69" spans="1:17" x14ac:dyDescent="0.25">
      <c r="A69" s="12"/>
      <c r="B69" s="12"/>
      <c r="C69" s="12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</row>
    <row r="70" spans="1:17" x14ac:dyDescent="0.25">
      <c r="A70" s="12"/>
      <c r="B70" s="12"/>
      <c r="C70" s="12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1:17" x14ac:dyDescent="0.25">
      <c r="A71" s="12"/>
      <c r="B71" s="12"/>
      <c r="C71" s="12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1:17" x14ac:dyDescent="0.25">
      <c r="A72" s="12"/>
      <c r="B72" s="12"/>
      <c r="C72" s="12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</row>
    <row r="73" spans="1:17" x14ac:dyDescent="0.25">
      <c r="A73" s="12"/>
      <c r="B73" s="12"/>
      <c r="C73" s="12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</row>
    <row r="74" spans="1:17" x14ac:dyDescent="0.25">
      <c r="A74" s="12"/>
      <c r="B74" s="12"/>
      <c r="C74" s="12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1:17" x14ac:dyDescent="0.25">
      <c r="A75" s="12"/>
      <c r="B75" s="12"/>
      <c r="C75" s="12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x14ac:dyDescent="0.25">
      <c r="A76" s="12"/>
      <c r="B76" s="12"/>
      <c r="C76" s="12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x14ac:dyDescent="0.25">
      <c r="A77" s="12"/>
      <c r="B77" s="12"/>
      <c r="C77" s="12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x14ac:dyDescent="0.25">
      <c r="A78" s="12"/>
      <c r="B78" s="12"/>
      <c r="C78" s="12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x14ac:dyDescent="0.25">
      <c r="A79" s="12"/>
      <c r="B79" s="12"/>
      <c r="C79" s="12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x14ac:dyDescent="0.25">
      <c r="A80" s="12"/>
      <c r="B80" s="12"/>
      <c r="C80" s="12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x14ac:dyDescent="0.25">
      <c r="A81" s="12"/>
      <c r="B81" s="12"/>
      <c r="C81" s="12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x14ac:dyDescent="0.25">
      <c r="A82" s="12"/>
      <c r="B82" s="12"/>
      <c r="C82" s="12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x14ac:dyDescent="0.25">
      <c r="A83" s="12"/>
      <c r="B83" s="12"/>
      <c r="C83" s="12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x14ac:dyDescent="0.25">
      <c r="A84" s="12"/>
      <c r="B84" s="12"/>
      <c r="C84" s="12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x14ac:dyDescent="0.25">
      <c r="A85" s="12"/>
      <c r="B85" s="12"/>
      <c r="C85" s="1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x14ac:dyDescent="0.25">
      <c r="A86" s="12"/>
      <c r="B86" s="12"/>
      <c r="C86" s="12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x14ac:dyDescent="0.25">
      <c r="A87" s="12"/>
      <c r="B87" s="12"/>
      <c r="C87" s="12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x14ac:dyDescent="0.25">
      <c r="A88" s="12"/>
      <c r="B88" s="12"/>
      <c r="C88" s="12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x14ac:dyDescent="0.25">
      <c r="A89" s="12"/>
      <c r="B89" s="12"/>
      <c r="C89" s="12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x14ac:dyDescent="0.25">
      <c r="A90" s="12"/>
      <c r="B90" s="12"/>
      <c r="C90" s="12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x14ac:dyDescent="0.25">
      <c r="A91" s="12"/>
      <c r="B91" s="12"/>
      <c r="C91" s="12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x14ac:dyDescent="0.25">
      <c r="A92" s="12"/>
      <c r="B92" s="12"/>
      <c r="C92" s="12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3" spans="1:17" x14ac:dyDescent="0.25">
      <c r="A93" s="12"/>
      <c r="B93" s="12"/>
      <c r="C93" s="12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x14ac:dyDescent="0.25">
      <c r="A94" s="12"/>
      <c r="B94" s="12"/>
      <c r="C94" s="12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1:17" x14ac:dyDescent="0.25">
      <c r="A95" s="12"/>
      <c r="B95" s="12"/>
      <c r="C95" s="12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1:17" x14ac:dyDescent="0.25">
      <c r="A96" s="12"/>
      <c r="B96" s="12"/>
      <c r="C96" s="12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1:17" x14ac:dyDescent="0.25">
      <c r="A97" s="12"/>
      <c r="B97" s="12"/>
      <c r="C97" s="12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</row>
    <row r="98" spans="1:17" x14ac:dyDescent="0.25">
      <c r="A98" s="12"/>
      <c r="B98" s="12"/>
      <c r="C98" s="12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1:17" x14ac:dyDescent="0.25">
      <c r="A99" s="12"/>
      <c r="B99" s="12"/>
      <c r="C99" s="12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</row>
    <row r="100" spans="1:17" x14ac:dyDescent="0.25">
      <c r="A100" s="12"/>
      <c r="B100" s="12"/>
      <c r="C100" s="12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1:17" x14ac:dyDescent="0.25">
      <c r="A101" s="12"/>
      <c r="B101" s="12"/>
      <c r="C101" s="12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x14ac:dyDescent="0.25">
      <c r="A102" s="12"/>
      <c r="B102" s="12"/>
      <c r="C102" s="12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x14ac:dyDescent="0.25">
      <c r="A103" s="12"/>
      <c r="B103" s="12"/>
      <c r="C103" s="12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25">
      <c r="A104" s="12"/>
      <c r="B104" s="12"/>
      <c r="C104" s="12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x14ac:dyDescent="0.25">
      <c r="A105" s="12"/>
      <c r="B105" s="12"/>
      <c r="C105" s="12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x14ac:dyDescent="0.25">
      <c r="A106" s="12"/>
      <c r="B106" s="12"/>
      <c r="C106" s="12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7" x14ac:dyDescent="0.25">
      <c r="A107" s="12"/>
      <c r="B107" s="12"/>
      <c r="C107" s="12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x14ac:dyDescent="0.25">
      <c r="A108" s="12"/>
      <c r="B108" s="12"/>
      <c r="C108" s="12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x14ac:dyDescent="0.25">
      <c r="A109" s="12"/>
      <c r="B109" s="12"/>
      <c r="C109" s="12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1:17" x14ac:dyDescent="0.25">
      <c r="A110" s="12"/>
      <c r="B110" s="12"/>
      <c r="C110" s="12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1" spans="1:17" x14ac:dyDescent="0.25">
      <c r="A111" s="12"/>
      <c r="B111" s="12"/>
      <c r="C111" s="12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</row>
    <row r="112" spans="1:17" x14ac:dyDescent="0.25">
      <c r="A112" s="12"/>
      <c r="B112" s="12"/>
      <c r="C112" s="12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x14ac:dyDescent="0.25">
      <c r="A113" s="12"/>
      <c r="B113" s="12"/>
      <c r="C113" s="12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x14ac:dyDescent="0.25">
      <c r="A114" s="12"/>
      <c r="B114" s="12"/>
      <c r="C114" s="12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x14ac:dyDescent="0.25">
      <c r="A115" s="12"/>
      <c r="B115" s="12"/>
      <c r="C115" s="12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x14ac:dyDescent="0.25">
      <c r="A116" s="12"/>
      <c r="B116" s="12"/>
      <c r="C116" s="12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x14ac:dyDescent="0.25">
      <c r="A117" s="12"/>
      <c r="B117" s="12"/>
      <c r="C117" s="12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x14ac:dyDescent="0.25">
      <c r="A118" s="12"/>
      <c r="B118" s="12"/>
      <c r="C118" s="12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O65">
    <sortCondition ref="A22:A6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2019-01-30T17:59:20Z</dcterms:modified>
</cp:coreProperties>
</file>